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e\Desktop\Ministerio Cuarentena\ANUARIO 2018\0 - CAP A EDITAR\"/>
    </mc:Choice>
  </mc:AlternateContent>
  <bookViews>
    <workbookView xWindow="0" yWindow="0" windowWidth="24000" windowHeight="9630" tabRatio="922"/>
  </bookViews>
  <sheets>
    <sheet name="C5" sheetId="59" r:id="rId1"/>
    <sheet name="Univ vs PIB" sheetId="1" r:id="rId2"/>
    <sheet name="Gráfico1" sheetId="57" r:id="rId3"/>
    <sheet name="52 Inversión del Estado" sheetId="47" r:id="rId4"/>
    <sheet name="521 cred TN inicio cierre" sheetId="49" r:id="rId5"/>
    <sheet name="C5212 RR Adicionales" sheetId="33" r:id="rId6"/>
    <sheet name="522 Inversión del Estado x fte" sheetId="51" r:id="rId7"/>
    <sheet name="53 Cred Otras Fuentes" sheetId="52" r:id="rId8"/>
    <sheet name="54 Rec. RR PP" sheetId="16" r:id="rId9"/>
    <sheet name="C55 Remanente Ejercicio" sheetId="29" r:id="rId10"/>
    <sheet name="C 5.6 Ejec Total" sheetId="34" r:id="rId11"/>
    <sheet name="C 5.7 Gs Personal" sheetId="36" r:id="rId12"/>
    <sheet name="C 5.8 Ejec Bs de Consumo" sheetId="37" r:id="rId13"/>
    <sheet name="C 5.9 Ejec Ss no Personales" sheetId="38" r:id="rId14"/>
    <sheet name="C 5.10 Ejec Bs. de Uso" sheetId="39" r:id="rId15"/>
    <sheet name="C 5.11 Ejec Transferencias" sheetId="40" r:id="rId16"/>
    <sheet name="C 5.12 Ejec Otros Incisos" sheetId="41" r:id="rId17"/>
    <sheet name="C 5.13 Ejec Total Incisos" sheetId="42" r:id="rId18"/>
    <sheet name="C 5.14 Gs Corr y de Capital" sheetId="17" r:id="rId19"/>
    <sheet name="C 5.15 Gs Corr" sheetId="58" r:id="rId20"/>
    <sheet name="C 5.16 Becas" sheetId="55" r:id="rId21"/>
  </sheets>
  <definedNames>
    <definedName name="_xlnm._FilterDatabase" localSheetId="16" hidden="1">'C 5.12 Ejec Otros Incisos'!$A$10:$J$67</definedName>
    <definedName name="_xlnm.Print_Area" localSheetId="3">'52 Inversión del Estado'!$A$4:$A$75</definedName>
    <definedName name="_xlnm.Print_Area" localSheetId="4">'521 cred TN inicio cierre'!$A$2:$P$71</definedName>
    <definedName name="_xlnm.Print_Area" localSheetId="6">'522 Inversión del Estado x fte'!$A$2:$F$69</definedName>
    <definedName name="_xlnm.Print_Area" localSheetId="7">'53 Cred Otras Fuentes'!#REF!</definedName>
    <definedName name="_xlnm.Print_Area" localSheetId="8">'54 Rec. RR PP'!#REF!</definedName>
    <definedName name="_xlnm.Print_Area" localSheetId="10">'C 5.6 Ejec Total'!#REF!</definedName>
    <definedName name="_xlnm.Print_Area" localSheetId="5">'C5212 RR Adicionales'!$A$6:$A$66</definedName>
    <definedName name="_xlnm.Print_Area" localSheetId="9">'C55 Remanente Ejercicio'!$A$2:$K$73</definedName>
    <definedName name="_xlnm.Print_Titles" localSheetId="5">'C5212 RR Adicionales'!$A:$A</definedName>
    <definedName name="_xlnm.Print_Titles">'C5212 RR Adicionales'!$A:$A</definedName>
  </definedNames>
  <calcPr calcId="162913"/>
  <fileRecoveryPr repairLoad="1"/>
</workbook>
</file>

<file path=xl/calcChain.xml><?xml version="1.0" encoding="utf-8"?>
<calcChain xmlns="http://schemas.openxmlformats.org/spreadsheetml/2006/main">
  <c r="H10" i="47" l="1"/>
  <c r="H8" i="47" s="1"/>
  <c r="G10" i="47" l="1"/>
  <c r="G8" i="47" s="1"/>
</calcChain>
</file>

<file path=xl/sharedStrings.xml><?xml version="1.0" encoding="utf-8"?>
<sst xmlns="http://schemas.openxmlformats.org/spreadsheetml/2006/main" count="1518" uniqueCount="190">
  <si>
    <t>Universidad</t>
  </si>
  <si>
    <t>Buenos Aires</t>
  </si>
  <si>
    <t>Catamarca</t>
  </si>
  <si>
    <t>Comahue</t>
  </si>
  <si>
    <t>Córdoba</t>
  </si>
  <si>
    <t>Cuyo</t>
  </si>
  <si>
    <t>Entre Ríos</t>
  </si>
  <si>
    <t>Formosa</t>
  </si>
  <si>
    <t>Gral. Sarmiento</t>
  </si>
  <si>
    <t>Jujuy</t>
  </si>
  <si>
    <t>La Matanza</t>
  </si>
  <si>
    <t>La Pampa</t>
  </si>
  <si>
    <t>La Plata</t>
  </si>
  <si>
    <t>La Rioja</t>
  </si>
  <si>
    <t>Litoral</t>
  </si>
  <si>
    <t>Lomas de Zamora</t>
  </si>
  <si>
    <t>Mar del Plata</t>
  </si>
  <si>
    <t>Misiones</t>
  </si>
  <si>
    <t>Nordeste</t>
  </si>
  <si>
    <t>Quilmes</t>
  </si>
  <si>
    <t>Río Cuarto</t>
  </si>
  <si>
    <t>Rosario</t>
  </si>
  <si>
    <t>Salta</t>
  </si>
  <si>
    <t>San Juan</t>
  </si>
  <si>
    <t>San Luis</t>
  </si>
  <si>
    <t>Santiago del Estero</t>
  </si>
  <si>
    <t>Sur</t>
  </si>
  <si>
    <t>Tucumán</t>
  </si>
  <si>
    <t>Tres de Febrero</t>
  </si>
  <si>
    <t>Villa María</t>
  </si>
  <si>
    <t>1 - Personal</t>
  </si>
  <si>
    <t>2 - Bienes de Consumo</t>
  </si>
  <si>
    <t>3 - Ss. No Personales</t>
  </si>
  <si>
    <t>4 - Bienes de Uso</t>
  </si>
  <si>
    <t>5 - Transferencias</t>
  </si>
  <si>
    <t>Fuentes de Financiamiento</t>
  </si>
  <si>
    <t>Tesoro Nacional</t>
  </si>
  <si>
    <t>Recursos Propios</t>
  </si>
  <si>
    <t>Reman.Ej. Anteriores</t>
  </si>
  <si>
    <t>Otras Fuentes</t>
  </si>
  <si>
    <t>%</t>
  </si>
  <si>
    <t>Chilecito</t>
  </si>
  <si>
    <t>Gasto por Alumno</t>
  </si>
  <si>
    <t>Corrientes</t>
  </si>
  <si>
    <t>De Capital</t>
  </si>
  <si>
    <t>Total</t>
  </si>
  <si>
    <t>Funcionamiento</t>
  </si>
  <si>
    <t>Transferencias</t>
  </si>
  <si>
    <t>Recaudado Recursos Propios</t>
  </si>
  <si>
    <t>Crédito</t>
  </si>
  <si>
    <t>Compromiso</t>
  </si>
  <si>
    <t>Remanente</t>
  </si>
  <si>
    <t>Otros Incisos</t>
  </si>
  <si>
    <t>Patagonia Austral</t>
  </si>
  <si>
    <t>Aumento Presupuestario</t>
  </si>
  <si>
    <t>TOTAL</t>
  </si>
  <si>
    <t>Río Negro</t>
  </si>
  <si>
    <t>Chaco Austral</t>
  </si>
  <si>
    <t>Total Universidades Nacionales</t>
  </si>
  <si>
    <t>Total Institutos Universitarios</t>
  </si>
  <si>
    <t>Lanús</t>
  </si>
  <si>
    <t>Institución</t>
  </si>
  <si>
    <t>Total de las Instituciones</t>
  </si>
  <si>
    <t>Total  de las Instituciones</t>
  </si>
  <si>
    <t>Objeto del Gasto</t>
  </si>
  <si>
    <t>Participación porcentual según Fuente de Financiamiento</t>
  </si>
  <si>
    <t>en miles de $</t>
  </si>
  <si>
    <t>en $</t>
  </si>
  <si>
    <t xml:space="preserve">en miles de pesos </t>
  </si>
  <si>
    <t>Participación Porcentual</t>
  </si>
  <si>
    <t xml:space="preserve">Variación Presupuestaria </t>
  </si>
  <si>
    <t>en millones de $ corrientes</t>
  </si>
  <si>
    <t>Año</t>
  </si>
  <si>
    <r>
      <t xml:space="preserve">Fuente: </t>
    </r>
    <r>
      <rPr>
        <sz val="9"/>
        <rFont val="Arial"/>
        <family val="2"/>
      </rPr>
      <t>DNPeIU-SPU</t>
    </r>
  </si>
  <si>
    <t>Arturo Jauretche</t>
  </si>
  <si>
    <t>Avellaneda</t>
  </si>
  <si>
    <t>Moreno</t>
  </si>
  <si>
    <t>Oeste</t>
  </si>
  <si>
    <t>Villa Mercedes</t>
  </si>
  <si>
    <t>…</t>
  </si>
  <si>
    <t>-</t>
  </si>
  <si>
    <t>Centro de la PBA</t>
  </si>
  <si>
    <t>Luján</t>
  </si>
  <si>
    <t>Noroeste de la PBA</t>
  </si>
  <si>
    <t>Patagonia S. J. Bosco</t>
  </si>
  <si>
    <t>Tecnológica Nacional</t>
  </si>
  <si>
    <t>Tierra del Fuego</t>
  </si>
  <si>
    <t>(1) Transferencias efectivizadas a las UUNN por el total de las Jurisdicciones Nacionales.</t>
  </si>
  <si>
    <t>Sin discriminar</t>
  </si>
  <si>
    <t>Transferencias devengadas a las UUNN por la totalidad de las Jurisdicciones de la Administración Pública Nacional.</t>
  </si>
  <si>
    <t>Crédito de Inicio</t>
  </si>
  <si>
    <t>Crédito de Cierre</t>
  </si>
  <si>
    <t>Incremento porcentual (%)</t>
  </si>
  <si>
    <t>Salud</t>
  </si>
  <si>
    <t>Educación y Cultura</t>
  </si>
  <si>
    <t>Ciencia y Técnica</t>
  </si>
  <si>
    <t>General Sarmiento</t>
  </si>
  <si>
    <t>Patagonia S.J.Bosco</t>
  </si>
  <si>
    <t>Recursos con Afectación Específica</t>
  </si>
  <si>
    <t>Crédito Externo</t>
  </si>
  <si>
    <t xml:space="preserve">Santiago del Estero </t>
  </si>
  <si>
    <r>
      <t xml:space="preserve">Cuadro 5.12 - </t>
    </r>
    <r>
      <rPr>
        <sz val="11"/>
        <rFont val="Arial"/>
        <family val="2"/>
      </rPr>
      <t xml:space="preserve">Ejecución presupuestaria de otros incisos, clasificada por fuente de financiamiento, según Universidad. </t>
    </r>
  </si>
  <si>
    <t>en %</t>
  </si>
  <si>
    <t>En pesos</t>
  </si>
  <si>
    <t>Jose C. Paz</t>
  </si>
  <si>
    <t>San Martín</t>
  </si>
  <si>
    <t>José C. Paz</t>
  </si>
  <si>
    <t>Otros sin discriminar</t>
  </si>
  <si>
    <t>Nota:</t>
  </si>
  <si>
    <t>Artes</t>
  </si>
  <si>
    <t>PROUN</t>
  </si>
  <si>
    <t>Alto Uruguay</t>
  </si>
  <si>
    <t>Comechingones</t>
  </si>
  <si>
    <t>Defensa</t>
  </si>
  <si>
    <t>Guillermo Brown</t>
  </si>
  <si>
    <t>Hurlingham</t>
  </si>
  <si>
    <t>Pedagógica</t>
  </si>
  <si>
    <t>Rafaela</t>
  </si>
  <si>
    <t>San Antonio de Areco</t>
  </si>
  <si>
    <t>Scalabrini Ortiz</t>
  </si>
  <si>
    <r>
      <t xml:space="preserve">Presupuesto de las Universidades Nacionales </t>
    </r>
    <r>
      <rPr>
        <b/>
        <vertAlign val="superscript"/>
        <sz val="9"/>
        <rFont val="Arial"/>
        <family val="2"/>
      </rPr>
      <t>(1)</t>
    </r>
  </si>
  <si>
    <t>Aeronautico</t>
  </si>
  <si>
    <t>Superior del Ejercito</t>
  </si>
  <si>
    <t>Policia Federal Arg</t>
  </si>
  <si>
    <t>Naval</t>
  </si>
  <si>
    <t>Enseñanza Radiofónica</t>
  </si>
  <si>
    <t>Otras Asignaciones FUNDAR y Específicas</t>
  </si>
  <si>
    <t>Programa de Incentivos a Docentes Investigadores y Proceso de Categorización</t>
  </si>
  <si>
    <r>
      <t>Fuente:</t>
    </r>
    <r>
      <rPr>
        <sz val="8"/>
        <rFont val="Arial"/>
        <family val="2"/>
      </rPr>
      <t xml:space="preserve"> DNPeIU-SPU</t>
    </r>
  </si>
  <si>
    <r>
      <t>Nota:</t>
    </r>
    <r>
      <rPr>
        <sz val="8"/>
        <rFont val="Arial"/>
        <family val="2"/>
      </rPr>
      <t xml:space="preserve"> </t>
    </r>
  </si>
  <si>
    <r>
      <t xml:space="preserve">P.I.B. </t>
    </r>
    <r>
      <rPr>
        <b/>
        <vertAlign val="superscript"/>
        <sz val="9"/>
        <rFont val="Arial"/>
        <family val="2"/>
      </rPr>
      <t>(2)</t>
    </r>
  </si>
  <si>
    <t>Notas:</t>
  </si>
  <si>
    <r>
      <t>Notas:</t>
    </r>
    <r>
      <rPr>
        <sz val="8"/>
        <rFont val="Arial"/>
        <family val="2"/>
      </rPr>
      <t xml:space="preserve"> Los datos surgen de las Cuentas de Cierre al 31 de diciembre de cada año, denunciadas por las Universidades Nacionales y conforman los recursos declarados por las Casas de Altos Estudios, adicionales a los fondos transferidos por el Tesoro Nacional</t>
    </r>
  </si>
  <si>
    <t>Se consideran - también - del Tesoro los recursos transferidos por la Fuente de Financiamiento 15-Crédito Interno.</t>
  </si>
  <si>
    <t>Recursos adicionales devengados por la Secretaría de Políticas Universitarias con destino a la ejecución de programas y acciones específicas. Incluye Programas 26 y 98. Todas las fuentes de financiamiento.</t>
  </si>
  <si>
    <t>Programas de Capacitación Gratuita (docente y no docente)</t>
  </si>
  <si>
    <t>Contratos Programa</t>
  </si>
  <si>
    <t>Programas de Mejoramiento y Apoyo a la Calidad</t>
  </si>
  <si>
    <t>Programas de Desarrollo Universitario y Voluntariado</t>
  </si>
  <si>
    <t>Programas de Internacionalización de la E.S. y Coop.Internac.</t>
  </si>
  <si>
    <t>Fondo Nacional de Incentivo Docente</t>
  </si>
  <si>
    <t>Total 2017</t>
  </si>
  <si>
    <t>Programa de Expansión de la Educ.Sup. (CPRES)</t>
  </si>
  <si>
    <t>Programa de Articulación (NEXOS)</t>
  </si>
  <si>
    <t>Período 2012-2018</t>
  </si>
  <si>
    <t>(2) PIB 2018 FUENTE: Mensaje de elevación del Proyecto de Ley de Presupuesto 2020</t>
  </si>
  <si>
    <t>2012-2018</t>
  </si>
  <si>
    <t>En miles de pesos, a valores corrientes. Período 2012 - 2018</t>
  </si>
  <si>
    <t>Variación Porcentual de la Recaudación 2017/2018</t>
  </si>
  <si>
    <t>Su participación porcentual en el total de las fuentes de financiamiento. En pesos, Año 2018</t>
  </si>
  <si>
    <r>
      <t>Notas:</t>
    </r>
    <r>
      <rPr>
        <sz val="9"/>
        <rFont val="Arial"/>
        <family val="2"/>
      </rPr>
      <t xml:space="preserve"> Los datos surgen de las Cuentas de Cierre al 31-12-18 denunciadas por las Universidades Nacionales. Se incluyen dentro de "Tesoro Nacional" los recursos declarados como Fuente 15: Crédito Interno.</t>
    </r>
  </si>
  <si>
    <t>Su participación porcentual en el total de las fuentes de financiamiento. En pesos, Año 2018.</t>
  </si>
  <si>
    <t>En miles de pesos, Año 2018.</t>
  </si>
  <si>
    <t>Gasto Total del Año 2018</t>
  </si>
  <si>
    <t>Gasto Corriente Total del Año 2018</t>
  </si>
  <si>
    <t>Total 2018</t>
  </si>
  <si>
    <t>Variación Porcentual 2017/2018</t>
  </si>
  <si>
    <t>Entre Rìos</t>
  </si>
  <si>
    <t>Lujàn</t>
  </si>
  <si>
    <t>PRIDIUN y D-TEC</t>
  </si>
  <si>
    <t>Hospitales Universitarios</t>
  </si>
  <si>
    <t>Gastos para Ciencia y Técnica</t>
  </si>
  <si>
    <t>Otros créditos</t>
  </si>
  <si>
    <r>
      <t>Notas:</t>
    </r>
    <r>
      <rPr>
        <sz val="8"/>
        <rFont val="Arial"/>
        <family val="2"/>
      </rPr>
      <t xml:space="preserve"> Créditos iniciales según Ley de Presupuesto N° 27.341 - Distribución DEC.ADM. 6/19 y Créditos finales compuestos por la totalidad de las transferencias devengadas al 31-12-2018 a favor de las Universidades Nacionales desde la Jurisdicción 70 - Ministerio de Educación, a través del Programas 26: Desarrollo de la Educación Superior. Los créditos que al inicio del ejercicio figuran a distribuir fueron devengados en favor de cada Universidad Nacional y otras Instituciones Universitarias.</t>
    </r>
  </si>
  <si>
    <r>
      <rPr>
        <vertAlign val="superscript"/>
        <sz val="8"/>
        <rFont val="Arial"/>
        <family val="2"/>
      </rPr>
      <t>(1)</t>
    </r>
    <r>
      <rPr>
        <sz val="8"/>
        <rFont val="Arial"/>
        <family val="2"/>
      </rPr>
      <t xml:space="preserve"> Este total no incluye los estudiantes de los Institutos Universitarios de la Policía Federal Argentina, de Derechos Humanos Madres de Plaza de Mayo ni de las Universidades Provinciales:  Universidad Autónoma de Entre Ríos, Provincial de Córdoba, Provincial de Ezeiza y Provincial del Sudoeste.</t>
    </r>
  </si>
  <si>
    <r>
      <t>Notas:</t>
    </r>
    <r>
      <rPr>
        <sz val="8"/>
        <rFont val="Arial"/>
        <family val="2"/>
      </rPr>
      <t xml:space="preserve"> Los datos surgen de las Cuentas de Cierre al 31-12-18 denunciadas por las Universidades Nacionales, e incluye todas las fuentes de financiamiento.</t>
    </r>
  </si>
  <si>
    <r>
      <t xml:space="preserve">Fuente: </t>
    </r>
    <r>
      <rPr>
        <sz val="8"/>
        <rFont val="Arial"/>
        <family val="2"/>
      </rPr>
      <t>DNPeIU-SPU</t>
    </r>
  </si>
  <si>
    <r>
      <t xml:space="preserve">Cuadro 5.14 - </t>
    </r>
    <r>
      <rPr>
        <sz val="10"/>
        <rFont val="Arial"/>
        <family val="2"/>
      </rPr>
      <t>Ejecución presupuestaria de los gastos corrientes y de capital por estudiante, según Universidad.</t>
    </r>
  </si>
  <si>
    <r>
      <t xml:space="preserve">Cuadro 5.1 - </t>
    </r>
    <r>
      <rPr>
        <sz val="10"/>
        <rFont val="Arial"/>
        <family val="2"/>
      </rPr>
      <t>Participación porcentual del presupuesto transferido a las Universidades Nacionales en el Producto Interno Bruto, en millones de pesos a valores corrientes</t>
    </r>
  </si>
  <si>
    <r>
      <rPr>
        <b/>
        <sz val="10"/>
        <rFont val="Arial"/>
        <family val="2"/>
      </rPr>
      <t>Cuadro 5.2 -</t>
    </r>
    <r>
      <rPr>
        <sz val="10"/>
        <rFont val="Arial"/>
        <family val="2"/>
      </rPr>
      <t xml:space="preserve"> Inversión del Estado Nacional. Total de fuentes de financiamiento, según Universidad. Período 2012-2018</t>
    </r>
  </si>
  <si>
    <r>
      <t xml:space="preserve">Cuadro 5.2.1 - </t>
    </r>
    <r>
      <rPr>
        <sz val="10"/>
        <rFont val="Arial"/>
        <family val="2"/>
      </rPr>
      <t>Créditos del Tesoro Nacional,  inicial y de cierre en miles de pesos, y su participación porcentual por función,  según Universidad. Año 2018</t>
    </r>
  </si>
  <si>
    <r>
      <t xml:space="preserve">Cuadro 5.2.1.2- </t>
    </r>
    <r>
      <rPr>
        <sz val="10"/>
        <rFont val="Arial"/>
        <family val="2"/>
      </rPr>
      <t>Distribución de los recursos adicionales, según Universidad en pesos. Año 2018</t>
    </r>
  </si>
  <si>
    <r>
      <rPr>
        <b/>
        <sz val="10"/>
        <rFont val="Arial"/>
        <family val="2"/>
      </rPr>
      <t>Cuadro 5.2.2 -</t>
    </r>
    <r>
      <rPr>
        <sz val="10"/>
        <rFont val="Arial"/>
        <family val="2"/>
      </rPr>
      <t xml:space="preserve"> Inversión del Estado Nacional por fuente de financiamiento, según Universidad en pesos. Año 2018</t>
    </r>
  </si>
  <si>
    <r>
      <t>Cuadro 5.3 -</t>
    </r>
    <r>
      <rPr>
        <sz val="10"/>
        <rFont val="Arial"/>
        <family val="2"/>
      </rPr>
      <t xml:space="preserve"> Evolución del crédito presupuestario de otras fuentes de financiamiento, según Universidad.</t>
    </r>
  </si>
  <si>
    <r>
      <t>Notas:</t>
    </r>
    <r>
      <rPr>
        <sz val="8"/>
        <rFont val="Arial"/>
        <family val="2"/>
      </rPr>
      <t xml:space="preserve"> Los datos surgen de las Cuentas de Cierre al 31 de diciembre de cada año denunciadas por las Universidades Nacionales.</t>
    </r>
  </si>
  <si>
    <r>
      <t xml:space="preserve">Cuadro 5.4 - </t>
    </r>
    <r>
      <rPr>
        <sz val="10"/>
        <rFont val="Arial"/>
        <family val="2"/>
      </rPr>
      <t>Variación de la recaudación de recursos propios, según Universidad. En pesos, a valores corrientes. Período 2012-2018</t>
    </r>
  </si>
  <si>
    <r>
      <t xml:space="preserve">Cuadro 5.5 - </t>
    </r>
    <r>
      <rPr>
        <sz val="10"/>
        <rFont val="Arial"/>
        <family val="2"/>
      </rPr>
      <t>Remanente del ejercicio 2018 del presupuesto universitario nacional, por fuentes de financiamiento, según Universidad.</t>
    </r>
  </si>
  <si>
    <r>
      <t>Notas:</t>
    </r>
    <r>
      <rPr>
        <sz val="8"/>
        <rFont val="Arial"/>
        <family val="2"/>
      </rPr>
      <t xml:space="preserve"> Los datos surgen de las Cuentas de Cierre al 31-12-18 denunciadas por las Universidades Nacionales. Los importes consignados como del Tesoro Nacional incluyen las sumas informadas en Fuente 15: Crédito Interno.</t>
    </r>
  </si>
  <si>
    <r>
      <t xml:space="preserve">Cuadro 5.6 - </t>
    </r>
    <r>
      <rPr>
        <sz val="10"/>
        <rFont val="Arial"/>
        <family val="2"/>
      </rPr>
      <t>Ejecución presupuestaria total clasificada por objeto del gasto, y su participación porcentual según Universidad. En pesos, Año 2018</t>
    </r>
  </si>
  <si>
    <r>
      <t>Notas:</t>
    </r>
    <r>
      <rPr>
        <sz val="8"/>
        <rFont val="Arial"/>
        <family val="2"/>
      </rPr>
      <t xml:space="preserve"> Los datos surgen de las Cuentas de Cierre al 31-12-18 denunciadas por las Universidades Nacionales. Se incluyen dentro de "Tesoro Nacional" los recursos declarados como Fuente 15: Crédito Interno.</t>
    </r>
  </si>
  <si>
    <r>
      <t xml:space="preserve">Cuadro 5.7 - </t>
    </r>
    <r>
      <rPr>
        <sz val="10"/>
        <rFont val="Arial"/>
        <family val="2"/>
      </rPr>
      <t xml:space="preserve">Ejecución presupuestaria de los gastos en personal, clasificada por fuente de financiamiento, según Universidad. </t>
    </r>
  </si>
  <si>
    <r>
      <t xml:space="preserve">Cuadro 5.8 - </t>
    </r>
    <r>
      <rPr>
        <sz val="10"/>
        <rFont val="Arial"/>
        <family val="2"/>
      </rPr>
      <t>Ejecución presupuestaria de los bienes de consumo, clasificada por fuente de financiamiento, según Universidad.</t>
    </r>
    <r>
      <rPr>
        <b/>
        <sz val="10"/>
        <rFont val="Arial"/>
        <family val="2"/>
      </rPr>
      <t xml:space="preserve"> </t>
    </r>
  </si>
  <si>
    <r>
      <t xml:space="preserve">Cuadro 5.9 - </t>
    </r>
    <r>
      <rPr>
        <sz val="10"/>
        <rFont val="Arial"/>
        <family val="2"/>
      </rPr>
      <t xml:space="preserve">Ejecución presupuestaria de los servicios no personales, clasificada por fuente de financiamiento, según Universidad. </t>
    </r>
  </si>
  <si>
    <r>
      <t xml:space="preserve">Cuadro 5.10 - </t>
    </r>
    <r>
      <rPr>
        <sz val="10"/>
        <rFont val="Arial"/>
        <family val="2"/>
      </rPr>
      <t xml:space="preserve">Ejecución presupuestaria de los bienes de uso, clasificada por fuente de financiamiento, según Universidad. </t>
    </r>
  </si>
  <si>
    <r>
      <t xml:space="preserve">Cuadro 5.11 - </t>
    </r>
    <r>
      <rPr>
        <sz val="10"/>
        <rFont val="Arial"/>
        <family val="2"/>
      </rPr>
      <t xml:space="preserve">Ejecución presupuestaria de las transferencias, clasificada por fuente de financiamiento, según Universidad. </t>
    </r>
  </si>
  <si>
    <r>
      <t xml:space="preserve">Cuadro 5.13 - </t>
    </r>
    <r>
      <rPr>
        <sz val="10"/>
        <rFont val="Arial"/>
        <family val="2"/>
      </rPr>
      <t xml:space="preserve">Ejecución presupuestaria total, clasificada por fuente de financiamiento, según Universidad. </t>
    </r>
  </si>
  <si>
    <r>
      <t xml:space="preserve">Cantidad de estudiantes </t>
    </r>
    <r>
      <rPr>
        <b/>
        <vertAlign val="superscript"/>
        <sz val="9"/>
        <rFont val="Arial"/>
        <family val="2"/>
      </rPr>
      <t>(1)</t>
    </r>
  </si>
  <si>
    <r>
      <t xml:space="preserve">Cuadro 5.15 - </t>
    </r>
    <r>
      <rPr>
        <sz val="10"/>
        <rFont val="Arial"/>
        <family val="2"/>
      </rPr>
      <t>Ejecución presupuestaria de los gastos corrientes (funcionamiento y transferencias) por estudiante, según Universidad.</t>
    </r>
  </si>
  <si>
    <r>
      <t xml:space="preserve">Cuadro 5.16 - </t>
    </r>
    <r>
      <rPr>
        <sz val="10"/>
        <rFont val="Arial"/>
        <family val="2"/>
      </rPr>
      <t>Montos destinados a becas a estudiantes, por fuente de financiamiento, según Universidad. Año 2018. Total general 2017. Variación porcentual</t>
    </r>
  </si>
  <si>
    <r>
      <t>Notas:</t>
    </r>
    <r>
      <rPr>
        <sz val="8"/>
        <rFont val="Arial"/>
        <family val="2"/>
      </rPr>
      <t xml:space="preserve"> Los datos surgen de las Cuentas de Cierre al 31-12-17 y 31-12-18  denunciadas por las Universidades Nacionales, e incluye todas las fuentes de financiamiento. Los importes informados como Fuente 15 Crédito Interno fueron considerados del Tesoro Nacional.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</si>
</sst>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 * #,##0.00_ ;_ * \-#,##0.00_ ;_ * &quot;-&quot;??_ ;_ @_ "/>
    <numFmt numFmtId="165" formatCode="#,##0.0"/>
    <numFmt numFmtId="166" formatCode="0.0"/>
    <numFmt numFmtId="167" formatCode="0.0%"/>
    <numFmt numFmtId="168" formatCode="_ * #,##0.0_ ;_ * \-#,##0.0_ ;_ * &quot;-&quot;??_ ;_ @_ "/>
    <numFmt numFmtId="169" formatCode="_ * #,##0_ ;_ * \-#,##0_ ;_ * &quot;-&quot;??_ ;_ @_ "/>
  </numFmts>
  <fonts count="3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1"/>
      <name val="Tahoma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Arial"/>
      <family val="2"/>
    </font>
    <font>
      <b/>
      <vertAlign val="superscript"/>
      <sz val="9"/>
      <name val="Arial"/>
      <family val="2"/>
    </font>
    <font>
      <b/>
      <sz val="8"/>
      <name val="Arial"/>
      <family val="2"/>
    </font>
    <font>
      <sz val="8"/>
      <name val="Tahoma"/>
      <family val="2"/>
    </font>
    <font>
      <sz val="8"/>
      <color indexed="63"/>
      <name val="Arial"/>
      <family val="2"/>
    </font>
    <font>
      <sz val="11"/>
      <color theme="1"/>
      <name val="Calibri"/>
      <family val="2"/>
      <scheme val="minor"/>
    </font>
    <font>
      <b/>
      <sz val="11"/>
      <color rgb="FFFF0000"/>
      <name val="Arial"/>
      <family val="2"/>
    </font>
    <font>
      <sz val="11"/>
      <color rgb="FF000000"/>
      <name val="Calibri"/>
      <family val="2"/>
      <charset val="1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9"/>
      <color theme="0"/>
      <name val="Tahoma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b/>
      <sz val="9"/>
      <name val="Calibri"/>
      <family val="2"/>
      <scheme val="minor"/>
    </font>
    <font>
      <sz val="9"/>
      <color theme="1"/>
      <name val="Arial"/>
      <family val="2"/>
    </font>
    <font>
      <b/>
      <sz val="9"/>
      <color rgb="FFFF0000"/>
      <name val="Arial"/>
      <family val="2"/>
    </font>
    <font>
      <sz val="9"/>
      <color indexed="63"/>
      <name val="Arial"/>
      <family val="2"/>
    </font>
    <font>
      <sz val="9"/>
      <name val="Calibri"/>
      <family val="2"/>
      <scheme val="minor"/>
    </font>
    <font>
      <sz val="9"/>
      <color theme="0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8" fillId="0" borderId="0"/>
  </cellStyleXfs>
  <cellXfs count="601">
    <xf numFmtId="0" fontId="0" fillId="0" borderId="0" xfId="0"/>
    <xf numFmtId="0" fontId="7" fillId="0" borderId="0" xfId="0" applyFont="1"/>
    <xf numFmtId="0" fontId="8" fillId="0" borderId="0" xfId="0" applyFont="1"/>
    <xf numFmtId="3" fontId="8" fillId="0" borderId="0" xfId="0" applyNumberFormat="1" applyFont="1" applyFill="1" applyBorder="1"/>
    <xf numFmtId="0" fontId="8" fillId="0" borderId="0" xfId="0" applyFont="1" applyFill="1" applyBorder="1"/>
    <xf numFmtId="3" fontId="7" fillId="0" borderId="0" xfId="0" applyNumberFormat="1" applyFont="1" applyFill="1" applyBorder="1"/>
    <xf numFmtId="3" fontId="7" fillId="0" borderId="0" xfId="0" applyNumberFormat="1" applyFont="1" applyBorder="1"/>
    <xf numFmtId="3" fontId="8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>
      <alignment horizontal="left" vertical="top"/>
    </xf>
    <xf numFmtId="3" fontId="8" fillId="0" borderId="0" xfId="0" applyNumberFormat="1" applyFont="1" applyFill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5" fontId="7" fillId="0" borderId="0" xfId="7" applyNumberFormat="1" applyFont="1" applyBorder="1" applyAlignment="1">
      <alignment horizontal="center" vertical="center"/>
    </xf>
    <xf numFmtId="165" fontId="8" fillId="0" borderId="0" xfId="7" applyNumberFormat="1" applyFont="1" applyBorder="1" applyAlignment="1">
      <alignment horizontal="center" vertical="center"/>
    </xf>
    <xf numFmtId="3" fontId="8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right" vertical="center"/>
    </xf>
    <xf numFmtId="3" fontId="7" fillId="0" borderId="0" xfId="0" applyNumberFormat="1" applyFont="1" applyFill="1" applyBorder="1" applyAlignment="1">
      <alignment horizontal="right" vertical="center"/>
    </xf>
    <xf numFmtId="0" fontId="9" fillId="3" borderId="0" xfId="4" applyFont="1" applyFill="1"/>
    <xf numFmtId="0" fontId="9" fillId="3" borderId="0" xfId="4" applyFont="1" applyFill="1" applyBorder="1"/>
    <xf numFmtId="0" fontId="10" fillId="3" borderId="0" xfId="4" applyFont="1" applyFill="1" applyBorder="1"/>
    <xf numFmtId="0" fontId="8" fillId="3" borderId="2" xfId="4" applyFont="1" applyFill="1" applyBorder="1" applyAlignment="1">
      <alignment horizontal="left" vertical="top"/>
    </xf>
    <xf numFmtId="0" fontId="10" fillId="3" borderId="0" xfId="4" applyFont="1" applyFill="1"/>
    <xf numFmtId="0" fontId="8" fillId="3" borderId="3" xfId="4" applyFont="1" applyFill="1" applyBorder="1" applyAlignment="1">
      <alignment horizontal="left" vertical="top"/>
    </xf>
    <xf numFmtId="0" fontId="9" fillId="3" borderId="0" xfId="4" applyFont="1" applyFill="1" applyAlignment="1">
      <alignment horizontal="left" vertical="top"/>
    </xf>
    <xf numFmtId="3" fontId="8" fillId="3" borderId="0" xfId="8" applyNumberFormat="1" applyFont="1" applyFill="1" applyBorder="1" applyAlignment="1">
      <alignment horizontal="center" vertical="center"/>
    </xf>
    <xf numFmtId="3" fontId="8" fillId="3" borderId="0" xfId="4" applyNumberFormat="1" applyFont="1" applyFill="1" applyBorder="1"/>
    <xf numFmtId="3" fontId="8" fillId="3" borderId="0" xfId="8" applyNumberFormat="1" applyFont="1" applyFill="1" applyBorder="1"/>
    <xf numFmtId="3" fontId="9" fillId="3" borderId="0" xfId="4" applyNumberFormat="1" applyFont="1" applyFill="1" applyBorder="1"/>
    <xf numFmtId="0" fontId="8" fillId="3" borderId="0" xfId="4" applyFont="1" applyFill="1" applyAlignment="1">
      <alignment horizontal="left" vertical="top"/>
    </xf>
    <xf numFmtId="0" fontId="8" fillId="3" borderId="0" xfId="4" applyFont="1" applyFill="1" applyBorder="1" applyAlignment="1">
      <alignment horizontal="left" vertical="top"/>
    </xf>
    <xf numFmtId="3" fontId="8" fillId="0" borderId="5" xfId="0" applyNumberFormat="1" applyFont="1" applyFill="1" applyBorder="1" applyAlignment="1">
      <alignment horizontal="right" vertical="center"/>
    </xf>
    <xf numFmtId="3" fontId="8" fillId="0" borderId="6" xfId="0" applyNumberFormat="1" applyFont="1" applyFill="1" applyBorder="1" applyAlignment="1">
      <alignment horizontal="right" vertical="center"/>
    </xf>
    <xf numFmtId="0" fontId="8" fillId="0" borderId="0" xfId="0" applyFont="1" applyBorder="1"/>
    <xf numFmtId="0" fontId="7" fillId="0" borderId="1" xfId="0" applyFont="1" applyBorder="1" applyAlignment="1">
      <alignment horizontal="center"/>
    </xf>
    <xf numFmtId="0" fontId="8" fillId="0" borderId="2" xfId="4" applyFont="1" applyFill="1" applyBorder="1" applyAlignment="1">
      <alignment horizontal="left" vertical="top"/>
    </xf>
    <xf numFmtId="3" fontId="3" fillId="0" borderId="0" xfId="5" applyNumberFormat="1" applyFont="1" applyFill="1" applyBorder="1" applyAlignment="1">
      <alignment horizontal="left" vertical="top"/>
    </xf>
    <xf numFmtId="3" fontId="3" fillId="0" borderId="0" xfId="5" applyNumberFormat="1" applyFont="1" applyFill="1" applyBorder="1" applyAlignment="1">
      <alignment vertical="center" wrapText="1"/>
    </xf>
    <xf numFmtId="3" fontId="6" fillId="0" borderId="0" xfId="5" applyNumberFormat="1" applyFont="1" applyFill="1" applyBorder="1" applyAlignment="1">
      <alignment horizontal="left" vertical="top"/>
    </xf>
    <xf numFmtId="0" fontId="17" fillId="0" borderId="0" xfId="5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right" vertical="center"/>
    </xf>
    <xf numFmtId="3" fontId="3" fillId="0" borderId="0" xfId="4" applyNumberFormat="1" applyFont="1" applyFill="1" applyBorder="1" applyAlignment="1">
      <alignment horizontal="center" vertical="center"/>
    </xf>
    <xf numFmtId="0" fontId="17" fillId="0" borderId="0" xfId="4" applyFont="1" applyFill="1" applyAlignment="1">
      <alignment horizontal="center" vertical="center"/>
    </xf>
    <xf numFmtId="3" fontId="5" fillId="0" borderId="0" xfId="4" applyNumberFormat="1" applyFont="1" applyFill="1" applyBorder="1" applyAlignment="1">
      <alignment horizontal="center" vertical="center"/>
    </xf>
    <xf numFmtId="3" fontId="9" fillId="0" borderId="0" xfId="4" applyNumberFormat="1" applyFont="1" applyFill="1" applyBorder="1" applyAlignment="1">
      <alignment horizontal="center" vertical="center"/>
    </xf>
    <xf numFmtId="3" fontId="8" fillId="0" borderId="0" xfId="4" applyNumberFormat="1" applyFont="1" applyFill="1" applyBorder="1" applyAlignment="1">
      <alignment horizontal="center" vertical="center" wrapText="1"/>
    </xf>
    <xf numFmtId="3" fontId="7" fillId="0" borderId="0" xfId="4" applyNumberFormat="1" applyFont="1" applyFill="1" applyBorder="1" applyAlignment="1">
      <alignment horizontal="center" vertical="center" wrapText="1"/>
    </xf>
    <xf numFmtId="9" fontId="3" fillId="0" borderId="0" xfId="8" applyNumberFormat="1" applyFont="1" applyFill="1" applyBorder="1" applyAlignment="1">
      <alignment horizontal="center" vertical="center"/>
    </xf>
    <xf numFmtId="3" fontId="3" fillId="0" borderId="0" xfId="4" applyNumberFormat="1" applyFont="1" applyFill="1" applyBorder="1"/>
    <xf numFmtId="3" fontId="6" fillId="0" borderId="0" xfId="4" applyNumberFormat="1" applyFont="1" applyFill="1" applyBorder="1" applyAlignment="1">
      <alignment horizontal="left" vertical="top"/>
    </xf>
    <xf numFmtId="3" fontId="5" fillId="0" borderId="0" xfId="4" applyNumberFormat="1" applyFont="1" applyFill="1" applyBorder="1"/>
    <xf numFmtId="9" fontId="5" fillId="0" borderId="0" xfId="8" applyNumberFormat="1" applyFont="1" applyFill="1" applyBorder="1" applyAlignment="1">
      <alignment horizontal="center" vertical="center"/>
    </xf>
    <xf numFmtId="3" fontId="7" fillId="0" borderId="0" xfId="4" applyNumberFormat="1" applyFont="1" applyFill="1" applyBorder="1" applyAlignment="1">
      <alignment horizontal="left" vertical="top"/>
    </xf>
    <xf numFmtId="0" fontId="7" fillId="0" borderId="0" xfId="4" applyFont="1" applyFill="1" applyAlignment="1">
      <alignment horizontal="left" vertical="top"/>
    </xf>
    <xf numFmtId="3" fontId="5" fillId="0" borderId="0" xfId="4" applyNumberFormat="1" applyFont="1" applyFill="1" applyBorder="1" applyAlignment="1">
      <alignment horizontal="left" vertical="top"/>
    </xf>
    <xf numFmtId="9" fontId="3" fillId="0" borderId="0" xfId="8" applyFont="1" applyFill="1" applyBorder="1" applyAlignment="1">
      <alignment vertical="center" wrapText="1"/>
    </xf>
    <xf numFmtId="0" fontId="11" fillId="0" borderId="0" xfId="4" applyBorder="1"/>
    <xf numFmtId="9" fontId="16" fillId="0" borderId="0" xfId="8" applyFont="1" applyBorder="1"/>
    <xf numFmtId="3" fontId="10" fillId="3" borderId="0" xfId="4" applyNumberFormat="1" applyFont="1" applyFill="1" applyBorder="1"/>
    <xf numFmtId="167" fontId="7" fillId="0" borderId="1" xfId="8" applyNumberFormat="1" applyFont="1" applyFill="1" applyBorder="1" applyAlignment="1">
      <alignment horizontal="right" vertical="center"/>
    </xf>
    <xf numFmtId="167" fontId="8" fillId="0" borderId="5" xfId="8" applyNumberFormat="1" applyFont="1" applyFill="1" applyBorder="1" applyAlignment="1">
      <alignment horizontal="right" vertical="center"/>
    </xf>
    <xf numFmtId="0" fontId="7" fillId="0" borderId="8" xfId="0" applyFont="1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8" fillId="0" borderId="3" xfId="0" applyFont="1" applyFill="1" applyBorder="1"/>
    <xf numFmtId="9" fontId="7" fillId="0" borderId="9" xfId="7" applyFont="1" applyFill="1" applyBorder="1" applyAlignment="1">
      <alignment horizontal="center"/>
    </xf>
    <xf numFmtId="167" fontId="7" fillId="0" borderId="5" xfId="8" applyNumberFormat="1" applyFont="1" applyFill="1" applyBorder="1" applyAlignment="1">
      <alignment horizontal="right" vertical="center"/>
    </xf>
    <xf numFmtId="3" fontId="7" fillId="0" borderId="2" xfId="0" applyNumberFormat="1" applyFont="1" applyBorder="1" applyAlignment="1">
      <alignment horizontal="right" vertical="center"/>
    </xf>
    <xf numFmtId="0" fontId="8" fillId="0" borderId="5" xfId="0" applyFont="1" applyFill="1" applyBorder="1" applyAlignment="1">
      <alignment horizontal="left"/>
    </xf>
    <xf numFmtId="0" fontId="8" fillId="0" borderId="6" xfId="0" applyFont="1" applyFill="1" applyBorder="1" applyAlignment="1">
      <alignment horizontal="left"/>
    </xf>
    <xf numFmtId="3" fontId="8" fillId="0" borderId="5" xfId="0" applyNumberFormat="1" applyFont="1" applyFill="1" applyBorder="1" applyAlignment="1"/>
    <xf numFmtId="3" fontId="8" fillId="0" borderId="0" xfId="0" applyNumberFormat="1" applyFont="1" applyFill="1" applyBorder="1" applyAlignment="1"/>
    <xf numFmtId="4" fontId="8" fillId="0" borderId="5" xfId="0" applyNumberFormat="1" applyFont="1" applyBorder="1" applyAlignment="1"/>
    <xf numFmtId="4" fontId="8" fillId="0" borderId="10" xfId="0" applyNumberFormat="1" applyFont="1" applyBorder="1" applyAlignment="1"/>
    <xf numFmtId="3" fontId="8" fillId="0" borderId="6" xfId="0" applyNumberFormat="1" applyFont="1" applyFill="1" applyBorder="1" applyAlignment="1"/>
    <xf numFmtId="4" fontId="8" fillId="0" borderId="6" xfId="0" applyNumberFormat="1" applyFont="1" applyBorder="1" applyAlignment="1"/>
    <xf numFmtId="4" fontId="8" fillId="0" borderId="9" xfId="0" applyNumberFormat="1" applyFont="1" applyBorder="1" applyAlignment="1"/>
    <xf numFmtId="4" fontId="8" fillId="0" borderId="10" xfId="0" applyNumberFormat="1" applyFont="1" applyBorder="1" applyAlignment="1">
      <alignment horizontal="right"/>
    </xf>
    <xf numFmtId="169" fontId="7" fillId="3" borderId="4" xfId="8" applyNumberFormat="1" applyFont="1" applyFill="1" applyBorder="1" applyAlignment="1">
      <alignment horizontal="right" vertical="center"/>
    </xf>
    <xf numFmtId="0" fontId="8" fillId="3" borderId="0" xfId="4" applyFont="1" applyFill="1" applyBorder="1"/>
    <xf numFmtId="169" fontId="7" fillId="3" borderId="0" xfId="8" applyNumberFormat="1" applyFont="1" applyFill="1" applyBorder="1" applyAlignment="1">
      <alignment horizontal="right" vertical="center"/>
    </xf>
    <xf numFmtId="169" fontId="8" fillId="3" borderId="0" xfId="2" applyNumberFormat="1" applyFont="1" applyFill="1" applyBorder="1" applyAlignment="1">
      <alignment horizontal="right" vertical="center"/>
    </xf>
    <xf numFmtId="167" fontId="8" fillId="3" borderId="0" xfId="7" applyNumberFormat="1" applyFont="1" applyFill="1" applyBorder="1" applyAlignment="1">
      <alignment horizontal="right" vertical="center"/>
    </xf>
    <xf numFmtId="167" fontId="7" fillId="3" borderId="0" xfId="7" applyNumberFormat="1" applyFont="1" applyFill="1" applyBorder="1" applyAlignment="1">
      <alignment horizontal="right" vertical="center"/>
    </xf>
    <xf numFmtId="9" fontId="7" fillId="3" borderId="0" xfId="8" applyFont="1" applyFill="1" applyBorder="1" applyAlignment="1">
      <alignment horizontal="right" vertical="center"/>
    </xf>
    <xf numFmtId="0" fontId="13" fillId="3" borderId="0" xfId="4" applyFont="1" applyFill="1" applyAlignment="1">
      <alignment horizontal="left" vertical="top"/>
    </xf>
    <xf numFmtId="3" fontId="13" fillId="3" borderId="0" xfId="4" applyNumberFormat="1" applyFont="1" applyFill="1" applyBorder="1" applyAlignment="1">
      <alignment horizontal="left" vertical="top"/>
    </xf>
    <xf numFmtId="0" fontId="2" fillId="3" borderId="0" xfId="4" applyFont="1" applyFill="1" applyAlignment="1">
      <alignment horizontal="left" vertical="top"/>
    </xf>
    <xf numFmtId="3" fontId="7" fillId="0" borderId="8" xfId="0" applyNumberFormat="1" applyFont="1" applyBorder="1" applyAlignment="1">
      <alignment horizontal="right" vertical="center"/>
    </xf>
    <xf numFmtId="0" fontId="13" fillId="0" borderId="1" xfId="4" applyFont="1" applyFill="1" applyBorder="1" applyAlignment="1">
      <alignment horizontal="left" vertical="top"/>
    </xf>
    <xf numFmtId="3" fontId="2" fillId="0" borderId="0" xfId="4" applyNumberFormat="1" applyFont="1" applyFill="1" applyBorder="1" applyAlignment="1">
      <alignment horizontal="left" vertical="top"/>
    </xf>
    <xf numFmtId="49" fontId="2" fillId="0" borderId="5" xfId="4" applyNumberFormat="1" applyFont="1" applyFill="1" applyBorder="1" applyAlignment="1">
      <alignment horizontal="left" vertical="center"/>
    </xf>
    <xf numFmtId="49" fontId="2" fillId="0" borderId="6" xfId="4" applyNumberFormat="1" applyFont="1" applyFill="1" applyBorder="1" applyAlignment="1">
      <alignment horizontal="left" vertical="center"/>
    </xf>
    <xf numFmtId="3" fontId="2" fillId="0" borderId="1" xfId="5" applyNumberFormat="1" applyFont="1" applyFill="1" applyBorder="1" applyAlignment="1">
      <alignment horizontal="center" vertical="center"/>
    </xf>
    <xf numFmtId="9" fontId="2" fillId="0" borderId="1" xfId="8" applyFont="1" applyFill="1" applyBorder="1" applyAlignment="1">
      <alignment horizontal="center" vertical="center"/>
    </xf>
    <xf numFmtId="3" fontId="2" fillId="0" borderId="1" xfId="6" applyNumberFormat="1" applyFont="1" applyFill="1" applyBorder="1" applyAlignment="1">
      <alignment horizontal="center" vertical="center"/>
    </xf>
    <xf numFmtId="3" fontId="2" fillId="0" borderId="0" xfId="5" applyNumberFormat="1" applyFont="1" applyFill="1" applyBorder="1" applyAlignment="1">
      <alignment horizontal="left" vertical="top"/>
    </xf>
    <xf numFmtId="3" fontId="2" fillId="0" borderId="0" xfId="5" applyNumberFormat="1" applyFont="1" applyFill="1" applyBorder="1" applyAlignment="1">
      <alignment horizontal="center" vertical="center"/>
    </xf>
    <xf numFmtId="9" fontId="2" fillId="0" borderId="0" xfId="8" applyFont="1" applyFill="1" applyBorder="1" applyAlignment="1">
      <alignment horizontal="center" vertical="center"/>
    </xf>
    <xf numFmtId="165" fontId="13" fillId="0" borderId="0" xfId="6" applyNumberFormat="1" applyFont="1" applyFill="1" applyBorder="1" applyAlignment="1">
      <alignment horizontal="center" vertical="center"/>
    </xf>
    <xf numFmtId="3" fontId="13" fillId="0" borderId="1" xfId="5" applyNumberFormat="1" applyFont="1" applyFill="1" applyBorder="1" applyAlignment="1">
      <alignment horizontal="right" vertical="center" wrapText="1"/>
    </xf>
    <xf numFmtId="9" fontId="13" fillId="0" borderId="1" xfId="8" applyFont="1" applyFill="1" applyBorder="1" applyAlignment="1">
      <alignment horizontal="right" vertical="center" wrapText="1"/>
    </xf>
    <xf numFmtId="3" fontId="13" fillId="0" borderId="0" xfId="5" applyNumberFormat="1" applyFont="1" applyFill="1" applyBorder="1" applyAlignment="1">
      <alignment horizontal="right" vertical="center"/>
    </xf>
    <xf numFmtId="4" fontId="13" fillId="0" borderId="0" xfId="5" applyNumberFormat="1" applyFont="1" applyFill="1" applyBorder="1" applyAlignment="1">
      <alignment horizontal="right" vertical="center"/>
    </xf>
    <xf numFmtId="3" fontId="13" fillId="0" borderId="5" xfId="5" applyNumberFormat="1" applyFont="1" applyFill="1" applyBorder="1" applyAlignment="1">
      <alignment horizontal="right" vertical="center"/>
    </xf>
    <xf numFmtId="3" fontId="15" fillId="2" borderId="5" xfId="4" applyNumberFormat="1" applyFont="1" applyFill="1" applyBorder="1" applyAlignment="1">
      <alignment horizontal="right"/>
    </xf>
    <xf numFmtId="9" fontId="2" fillId="0" borderId="5" xfId="8" applyFont="1" applyFill="1" applyBorder="1" applyAlignment="1">
      <alignment horizontal="right" vertical="center" wrapText="1"/>
    </xf>
    <xf numFmtId="3" fontId="2" fillId="0" borderId="5" xfId="5" applyNumberFormat="1" applyFont="1" applyFill="1" applyBorder="1" applyAlignment="1">
      <alignment horizontal="right" vertical="center"/>
    </xf>
    <xf numFmtId="3" fontId="13" fillId="0" borderId="6" xfId="5" applyNumberFormat="1" applyFont="1" applyFill="1" applyBorder="1" applyAlignment="1">
      <alignment horizontal="right" vertical="center"/>
    </xf>
    <xf numFmtId="3" fontId="2" fillId="0" borderId="6" xfId="5" applyNumberFormat="1" applyFont="1" applyFill="1" applyBorder="1" applyAlignment="1">
      <alignment horizontal="right" vertical="center" wrapText="1"/>
    </xf>
    <xf numFmtId="9" fontId="2" fillId="0" borderId="6" xfId="8" applyFont="1" applyFill="1" applyBorder="1" applyAlignment="1">
      <alignment horizontal="right" vertical="center" wrapText="1"/>
    </xf>
    <xf numFmtId="3" fontId="13" fillId="0" borderId="1" xfId="5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3" fontId="8" fillId="0" borderId="9" xfId="0" applyNumberFormat="1" applyFont="1" applyFill="1" applyBorder="1" applyAlignment="1"/>
    <xf numFmtId="0" fontId="8" fillId="0" borderId="0" xfId="4" applyFont="1" applyFill="1" applyBorder="1" applyAlignment="1">
      <alignment horizontal="left" vertical="top"/>
    </xf>
    <xf numFmtId="169" fontId="8" fillId="3" borderId="0" xfId="4" applyNumberFormat="1" applyFont="1" applyFill="1" applyBorder="1"/>
    <xf numFmtId="0" fontId="13" fillId="0" borderId="0" xfId="4" applyFont="1" applyAlignment="1">
      <alignment horizontal="left" vertical="top"/>
    </xf>
    <xf numFmtId="0" fontId="2" fillId="0" borderId="0" xfId="4" applyFont="1" applyAlignment="1">
      <alignment horizontal="left" vertical="top"/>
    </xf>
    <xf numFmtId="0" fontId="2" fillId="0" borderId="0" xfId="0" applyFont="1"/>
    <xf numFmtId="167" fontId="8" fillId="0" borderId="6" xfId="8" applyNumberFormat="1" applyFont="1" applyFill="1" applyBorder="1" applyAlignment="1">
      <alignment horizontal="right" vertical="center"/>
    </xf>
    <xf numFmtId="9" fontId="2" fillId="0" borderId="0" xfId="8" applyFont="1" applyFill="1" applyBorder="1" applyAlignment="1">
      <alignment horizontal="right" vertical="center" wrapText="1"/>
    </xf>
    <xf numFmtId="3" fontId="8" fillId="0" borderId="2" xfId="0" applyNumberFormat="1" applyFont="1" applyBorder="1" applyAlignment="1">
      <alignment horizontal="right" vertical="center"/>
    </xf>
    <xf numFmtId="3" fontId="8" fillId="0" borderId="10" xfId="0" applyNumberFormat="1" applyFont="1" applyFill="1" applyBorder="1" applyAlignment="1"/>
    <xf numFmtId="3" fontId="3" fillId="0" borderId="0" xfId="4" quotePrefix="1" applyNumberFormat="1" applyFont="1" applyFill="1" applyBorder="1" applyAlignment="1">
      <alignment horizontal="center" vertical="center"/>
    </xf>
    <xf numFmtId="3" fontId="13" fillId="0" borderId="0" xfId="4" applyNumberFormat="1" applyFont="1" applyFill="1" applyBorder="1" applyAlignment="1">
      <alignment horizontal="center" vertical="center"/>
    </xf>
    <xf numFmtId="0" fontId="13" fillId="0" borderId="0" xfId="4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3" fontId="8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/>
    <xf numFmtId="0" fontId="2" fillId="0" borderId="0" xfId="0" applyFont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7" xfId="5" applyFont="1" applyFill="1" applyBorder="1" applyAlignment="1">
      <alignment horizontal="center" vertical="center" wrapText="1"/>
    </xf>
    <xf numFmtId="0" fontId="13" fillId="0" borderId="6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3" fontId="13" fillId="0" borderId="1" xfId="5" applyNumberFormat="1" applyFont="1" applyFill="1" applyBorder="1" applyAlignment="1">
      <alignment horizontal="center" vertical="center"/>
    </xf>
    <xf numFmtId="3" fontId="13" fillId="0" borderId="1" xfId="5" applyNumberFormat="1" applyFont="1" applyFill="1" applyBorder="1" applyAlignment="1">
      <alignment horizontal="center" vertical="center" wrapText="1"/>
    </xf>
    <xf numFmtId="3" fontId="2" fillId="3" borderId="0" xfId="4" applyNumberFormat="1" applyFont="1" applyFill="1" applyAlignment="1">
      <alignment horizontal="left" vertical="center" wrapText="1"/>
    </xf>
    <xf numFmtId="3" fontId="13" fillId="0" borderId="0" xfId="4" applyNumberFormat="1" applyFont="1" applyFill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20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20" fillId="0" borderId="0" xfId="0" applyFont="1" applyFill="1"/>
    <xf numFmtId="0" fontId="1" fillId="0" borderId="0" xfId="0" applyFont="1"/>
    <xf numFmtId="164" fontId="8" fillId="0" borderId="0" xfId="1" applyFont="1"/>
    <xf numFmtId="0" fontId="8" fillId="0" borderId="0" xfId="0" applyFont="1" applyFill="1" applyBorder="1" applyAlignment="1">
      <alignment horizontal="left"/>
    </xf>
    <xf numFmtId="3" fontId="8" fillId="0" borderId="0" xfId="0" applyNumberFormat="1" applyFont="1" applyFill="1" applyBorder="1" applyAlignment="1">
      <alignment horizontal="right" indent="5"/>
    </xf>
    <xf numFmtId="4" fontId="8" fillId="0" borderId="0" xfId="0" applyNumberFormat="1" applyFont="1" applyBorder="1" applyAlignment="1">
      <alignment horizontal="right" indent="3"/>
    </xf>
    <xf numFmtId="3" fontId="8" fillId="0" borderId="0" xfId="0" applyNumberFormat="1" applyFont="1"/>
    <xf numFmtId="10" fontId="8" fillId="0" borderId="0" xfId="7" applyNumberFormat="1" applyFont="1"/>
    <xf numFmtId="0" fontId="8" fillId="0" borderId="0" xfId="0" applyFont="1" applyBorder="1" applyAlignment="1">
      <alignment horizontal="center"/>
    </xf>
    <xf numFmtId="9" fontId="8" fillId="0" borderId="0" xfId="7" applyFont="1"/>
    <xf numFmtId="0" fontId="13" fillId="0" borderId="0" xfId="0" applyFont="1"/>
    <xf numFmtId="0" fontId="2" fillId="0" borderId="0" xfId="0" applyFont="1" applyAlignment="1">
      <alignment horizontal="right"/>
    </xf>
    <xf numFmtId="0" fontId="13" fillId="0" borderId="0" xfId="0" applyFont="1" applyAlignment="1">
      <alignment horizontal="left" vertical="top"/>
    </xf>
    <xf numFmtId="0" fontId="8" fillId="0" borderId="0" xfId="4" applyFont="1" applyFill="1" applyAlignment="1">
      <alignment horizontal="left" vertical="top"/>
    </xf>
    <xf numFmtId="0" fontId="7" fillId="3" borderId="0" xfId="4" applyFont="1" applyFill="1"/>
    <xf numFmtId="3" fontId="9" fillId="3" borderId="0" xfId="4" applyNumberFormat="1" applyFont="1" applyFill="1"/>
    <xf numFmtId="0" fontId="7" fillId="3" borderId="7" xfId="4" applyFont="1" applyFill="1" applyBorder="1" applyAlignment="1">
      <alignment horizontal="left" vertical="center" wrapText="1"/>
    </xf>
    <xf numFmtId="0" fontId="7" fillId="0" borderId="7" xfId="4" applyFont="1" applyFill="1" applyBorder="1" applyAlignment="1">
      <alignment horizontal="center" vertical="center" wrapText="1"/>
    </xf>
    <xf numFmtId="0" fontId="7" fillId="3" borderId="5" xfId="4" applyFont="1" applyFill="1" applyBorder="1" applyAlignment="1">
      <alignment horizontal="left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left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9" fillId="0" borderId="0" xfId="4" applyFont="1" applyFill="1"/>
    <xf numFmtId="0" fontId="7" fillId="3" borderId="8" xfId="4" applyFont="1" applyFill="1" applyBorder="1" applyAlignment="1">
      <alignment horizontal="left" vertical="top"/>
    </xf>
    <xf numFmtId="3" fontId="7" fillId="3" borderId="1" xfId="4" applyNumberFormat="1" applyFont="1" applyFill="1" applyBorder="1" applyAlignment="1">
      <alignment horizontal="right" vertical="center"/>
    </xf>
    <xf numFmtId="0" fontId="7" fillId="3" borderId="0" xfId="4" applyFont="1" applyFill="1" applyBorder="1" applyAlignment="1">
      <alignment horizontal="left" vertical="top"/>
    </xf>
    <xf numFmtId="0" fontId="7" fillId="3" borderId="1" xfId="4" applyFont="1" applyFill="1" applyBorder="1" applyAlignment="1">
      <alignment horizontal="left" vertical="top"/>
    </xf>
    <xf numFmtId="3" fontId="8" fillId="3" borderId="2" xfId="4" applyNumberFormat="1" applyFont="1" applyFill="1" applyBorder="1" applyAlignment="1">
      <alignment horizontal="right" vertical="center"/>
    </xf>
    <xf numFmtId="3" fontId="8" fillId="3" borderId="5" xfId="1" applyNumberFormat="1" applyFont="1" applyFill="1" applyBorder="1"/>
    <xf numFmtId="3" fontId="8" fillId="3" borderId="7" xfId="4" applyNumberFormat="1" applyFont="1" applyFill="1" applyBorder="1" applyAlignment="1">
      <alignment horizontal="right" vertical="center"/>
    </xf>
    <xf numFmtId="3" fontId="8" fillId="3" borderId="5" xfId="4" applyNumberFormat="1" applyFont="1" applyFill="1" applyBorder="1" applyAlignment="1">
      <alignment horizontal="right" vertical="center"/>
    </xf>
    <xf numFmtId="3" fontId="8" fillId="0" borderId="2" xfId="4" applyNumberFormat="1" applyFont="1" applyFill="1" applyBorder="1" applyAlignment="1">
      <alignment horizontal="right" vertical="center"/>
    </xf>
    <xf numFmtId="3" fontId="8" fillId="0" borderId="5" xfId="1" applyNumberFormat="1" applyFont="1" applyFill="1" applyBorder="1"/>
    <xf numFmtId="3" fontId="8" fillId="0" borderId="5" xfId="4" applyNumberFormat="1" applyFont="1" applyFill="1" applyBorder="1" applyAlignment="1">
      <alignment horizontal="right" vertical="center"/>
    </xf>
    <xf numFmtId="3" fontId="8" fillId="3" borderId="5" xfId="1" applyNumberFormat="1" applyFont="1" applyFill="1" applyBorder="1" applyAlignment="1">
      <alignment horizontal="right"/>
    </xf>
    <xf numFmtId="3" fontId="8" fillId="3" borderId="6" xfId="1" applyNumberFormat="1" applyFont="1" applyFill="1" applyBorder="1"/>
    <xf numFmtId="3" fontId="8" fillId="3" borderId="6" xfId="4" applyNumberFormat="1" applyFont="1" applyFill="1" applyBorder="1" applyAlignment="1">
      <alignment horizontal="right" vertical="center"/>
    </xf>
    <xf numFmtId="3" fontId="8" fillId="3" borderId="0" xfId="1" applyNumberFormat="1" applyFont="1" applyFill="1" applyBorder="1"/>
    <xf numFmtId="3" fontId="8" fillId="3" borderId="0" xfId="4" applyNumberFormat="1" applyFont="1" applyFill="1" applyBorder="1" applyAlignment="1">
      <alignment horizontal="right" vertical="center"/>
    </xf>
    <xf numFmtId="3" fontId="8" fillId="3" borderId="6" xfId="1" applyNumberFormat="1" applyFont="1" applyFill="1" applyBorder="1" applyAlignment="1">
      <alignment horizontal="right"/>
    </xf>
    <xf numFmtId="0" fontId="21" fillId="0" borderId="0" xfId="4" applyFont="1" applyFill="1"/>
    <xf numFmtId="0" fontId="1" fillId="0" borderId="0" xfId="4" applyFont="1" applyFill="1" applyAlignment="1">
      <alignment horizontal="left" vertical="top"/>
    </xf>
    <xf numFmtId="0" fontId="7" fillId="3" borderId="0" xfId="4" applyFont="1" applyFill="1" applyBorder="1" applyAlignment="1">
      <alignment vertical="center"/>
    </xf>
    <xf numFmtId="0" fontId="7" fillId="3" borderId="0" xfId="4" applyFont="1" applyFill="1" applyBorder="1"/>
    <xf numFmtId="0" fontId="22" fillId="0" borderId="0" xfId="4" applyFont="1" applyFill="1" applyBorder="1"/>
    <xf numFmtId="0" fontId="8" fillId="3" borderId="0" xfId="4" applyFont="1" applyFill="1" applyBorder="1" applyAlignment="1">
      <alignment horizontal="center" vertical="center"/>
    </xf>
    <xf numFmtId="167" fontId="8" fillId="3" borderId="0" xfId="4" applyNumberFormat="1" applyFont="1" applyFill="1" applyBorder="1" applyAlignment="1">
      <alignment horizontal="center" vertical="center"/>
    </xf>
    <xf numFmtId="0" fontId="23" fillId="3" borderId="4" xfId="4" applyFont="1" applyFill="1" applyBorder="1"/>
    <xf numFmtId="0" fontId="7" fillId="3" borderId="7" xfId="4" applyFont="1" applyFill="1" applyBorder="1" applyAlignment="1">
      <alignment horizontal="center" vertical="center" wrapText="1"/>
    </xf>
    <xf numFmtId="0" fontId="7" fillId="3" borderId="8" xfId="4" applyFont="1" applyFill="1" applyBorder="1" applyAlignment="1">
      <alignment horizontal="center" vertical="center" wrapText="1"/>
    </xf>
    <xf numFmtId="0" fontId="7" fillId="3" borderId="4" xfId="4" applyFont="1" applyFill="1" applyBorder="1" applyAlignment="1">
      <alignment horizontal="center" vertical="center" wrapText="1"/>
    </xf>
    <xf numFmtId="0" fontId="7" fillId="3" borderId="15" xfId="4" applyFont="1" applyFill="1" applyBorder="1" applyAlignment="1">
      <alignment horizontal="center" vertical="center" wrapText="1"/>
    </xf>
    <xf numFmtId="0" fontId="7" fillId="3" borderId="3" xfId="4" applyFont="1" applyFill="1" applyBorder="1" applyAlignment="1">
      <alignment horizontal="center" vertical="center" wrapText="1"/>
    </xf>
    <xf numFmtId="0" fontId="7" fillId="3" borderId="5" xfId="4" applyFont="1" applyFill="1" applyBorder="1" applyAlignment="1">
      <alignment horizontal="center" vertical="center" wrapText="1"/>
    </xf>
    <xf numFmtId="0" fontId="7" fillId="3" borderId="5" xfId="4" applyFont="1" applyFill="1" applyBorder="1" applyAlignment="1">
      <alignment horizontal="center" vertical="center" wrapText="1"/>
    </xf>
    <xf numFmtId="0" fontId="7" fillId="3" borderId="8" xfId="4" applyFont="1" applyFill="1" applyBorder="1" applyAlignment="1">
      <alignment horizontal="center" vertical="center"/>
    </xf>
    <xf numFmtId="0" fontId="7" fillId="3" borderId="15" xfId="4" applyFont="1" applyFill="1" applyBorder="1" applyAlignment="1">
      <alignment horizontal="center" vertical="center"/>
    </xf>
    <xf numFmtId="0" fontId="7" fillId="3" borderId="6" xfId="4" applyFont="1" applyFill="1" applyBorder="1" applyAlignment="1">
      <alignment horizontal="center" vertical="center" wrapText="1"/>
    </xf>
    <xf numFmtId="0" fontId="8" fillId="3" borderId="6" xfId="4" applyFont="1" applyFill="1" applyBorder="1" applyAlignment="1">
      <alignment horizontal="center" vertical="center" wrapText="1"/>
    </xf>
    <xf numFmtId="0" fontId="8" fillId="3" borderId="1" xfId="4" applyFont="1" applyFill="1" applyBorder="1" applyAlignment="1">
      <alignment horizontal="center" vertical="center"/>
    </xf>
    <xf numFmtId="0" fontId="8" fillId="3" borderId="11" xfId="4" applyFont="1" applyFill="1" applyBorder="1" applyAlignment="1">
      <alignment horizontal="left" vertical="top"/>
    </xf>
    <xf numFmtId="4" fontId="8" fillId="3" borderId="12" xfId="4" applyNumberFormat="1" applyFont="1" applyFill="1" applyBorder="1" applyAlignment="1">
      <alignment horizontal="center" vertical="center"/>
    </xf>
    <xf numFmtId="0" fontId="8" fillId="3" borderId="12" xfId="4" applyFont="1" applyFill="1" applyBorder="1" applyAlignment="1">
      <alignment horizontal="center" vertical="center"/>
    </xf>
    <xf numFmtId="0" fontId="8" fillId="3" borderId="13" xfId="4" applyFont="1" applyFill="1" applyBorder="1" applyAlignment="1">
      <alignment horizontal="center" vertical="center"/>
    </xf>
    <xf numFmtId="0" fontId="8" fillId="0" borderId="0" xfId="4" applyFont="1" applyFill="1" applyBorder="1"/>
    <xf numFmtId="169" fontId="7" fillId="3" borderId="1" xfId="8" applyNumberFormat="1" applyFont="1" applyFill="1" applyBorder="1" applyAlignment="1">
      <alignment horizontal="right" vertical="center"/>
    </xf>
    <xf numFmtId="167" fontId="7" fillId="3" borderId="1" xfId="7" applyNumberFormat="1" applyFont="1" applyFill="1" applyBorder="1" applyAlignment="1">
      <alignment horizontal="right" vertical="center"/>
    </xf>
    <xf numFmtId="10" fontId="7" fillId="3" borderId="1" xfId="7" applyNumberFormat="1" applyFont="1" applyFill="1" applyBorder="1" applyAlignment="1">
      <alignment horizontal="right" vertical="center"/>
    </xf>
    <xf numFmtId="9" fontId="7" fillId="3" borderId="1" xfId="7" applyFont="1" applyFill="1" applyBorder="1" applyAlignment="1">
      <alignment horizontal="right" vertical="center"/>
    </xf>
    <xf numFmtId="167" fontId="7" fillId="3" borderId="1" xfId="8" applyNumberFormat="1" applyFont="1" applyFill="1" applyBorder="1" applyAlignment="1">
      <alignment horizontal="right" vertical="center"/>
    </xf>
    <xf numFmtId="0" fontId="8" fillId="3" borderId="0" xfId="4" applyFont="1" applyFill="1" applyBorder="1" applyAlignment="1">
      <alignment horizontal="right" vertical="center"/>
    </xf>
    <xf numFmtId="0" fontId="8" fillId="3" borderId="0" xfId="4" applyFont="1" applyFill="1" applyBorder="1" applyAlignment="1">
      <alignment horizontal="right"/>
    </xf>
    <xf numFmtId="167" fontId="8" fillId="3" borderId="0" xfId="4" applyNumberFormat="1" applyFont="1" applyFill="1" applyBorder="1" applyAlignment="1">
      <alignment horizontal="right"/>
    </xf>
    <xf numFmtId="169" fontId="7" fillId="3" borderId="5" xfId="8" applyNumberFormat="1" applyFont="1" applyFill="1" applyBorder="1" applyAlignment="1">
      <alignment horizontal="right" vertical="center"/>
    </xf>
    <xf numFmtId="169" fontId="8" fillId="3" borderId="5" xfId="2" applyNumberFormat="1" applyFont="1" applyFill="1" applyBorder="1" applyAlignment="1">
      <alignment horizontal="right" vertical="center"/>
    </xf>
    <xf numFmtId="9" fontId="8" fillId="3" borderId="5" xfId="7" applyFont="1" applyFill="1" applyBorder="1" applyAlignment="1">
      <alignment horizontal="right" vertical="center"/>
    </xf>
    <xf numFmtId="167" fontId="8" fillId="3" borderId="5" xfId="7" applyNumberFormat="1" applyFont="1" applyFill="1" applyBorder="1" applyAlignment="1">
      <alignment horizontal="right" vertical="center"/>
    </xf>
    <xf numFmtId="9" fontId="7" fillId="3" borderId="5" xfId="8" applyNumberFormat="1" applyFont="1" applyFill="1" applyBorder="1" applyAlignment="1">
      <alignment horizontal="right" vertical="center"/>
    </xf>
    <xf numFmtId="167" fontId="7" fillId="3" borderId="5" xfId="8" applyNumberFormat="1" applyFont="1" applyFill="1" applyBorder="1" applyAlignment="1">
      <alignment horizontal="right" vertical="center"/>
    </xf>
    <xf numFmtId="169" fontId="7" fillId="3" borderId="6" xfId="8" applyNumberFormat="1" applyFont="1" applyFill="1" applyBorder="1" applyAlignment="1">
      <alignment horizontal="right" vertical="center"/>
    </xf>
    <xf numFmtId="169" fontId="8" fillId="3" borderId="6" xfId="2" applyNumberFormat="1" applyFont="1" applyFill="1" applyBorder="1" applyAlignment="1">
      <alignment horizontal="right" vertical="center"/>
    </xf>
    <xf numFmtId="9" fontId="8" fillId="3" borderId="6" xfId="7" applyFont="1" applyFill="1" applyBorder="1" applyAlignment="1">
      <alignment horizontal="right" vertical="center"/>
    </xf>
    <xf numFmtId="167" fontId="8" fillId="3" borderId="6" xfId="7" applyNumberFormat="1" applyFont="1" applyFill="1" applyBorder="1" applyAlignment="1">
      <alignment horizontal="right" vertical="center"/>
    </xf>
    <xf numFmtId="167" fontId="7" fillId="3" borderId="6" xfId="8" applyNumberFormat="1" applyFont="1" applyFill="1" applyBorder="1" applyAlignment="1">
      <alignment horizontal="right" vertical="center"/>
    </xf>
    <xf numFmtId="0" fontId="8" fillId="0" borderId="0" xfId="4" applyFont="1" applyFill="1" applyBorder="1" applyAlignment="1">
      <alignment horizontal="center" vertical="center"/>
    </xf>
    <xf numFmtId="0" fontId="20" fillId="3" borderId="0" xfId="4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3" fontId="7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top" wrapText="1"/>
    </xf>
    <xf numFmtId="3" fontId="8" fillId="0" borderId="8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/>
    </xf>
    <xf numFmtId="169" fontId="7" fillId="0" borderId="1" xfId="1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left" vertical="top"/>
    </xf>
    <xf numFmtId="169" fontId="7" fillId="0" borderId="11" xfId="1" applyNumberFormat="1" applyFont="1" applyFill="1" applyBorder="1" applyAlignment="1">
      <alignment horizontal="right" vertical="center"/>
    </xf>
    <xf numFmtId="49" fontId="8" fillId="0" borderId="5" xfId="0" applyNumberFormat="1" applyFont="1" applyFill="1" applyBorder="1" applyAlignment="1">
      <alignment horizontal="left" vertical="center"/>
    </xf>
    <xf numFmtId="169" fontId="7" fillId="0" borderId="5" xfId="1" applyNumberFormat="1" applyFont="1" applyFill="1" applyBorder="1" applyAlignment="1">
      <alignment horizontal="right" vertical="center"/>
    </xf>
    <xf numFmtId="169" fontId="8" fillId="0" borderId="5" xfId="1" applyNumberFormat="1" applyFont="1" applyBorder="1" applyAlignment="1">
      <alignment horizontal="right"/>
    </xf>
    <xf numFmtId="169" fontId="8" fillId="0" borderId="5" xfId="1" applyNumberFormat="1" applyFont="1" applyBorder="1" applyAlignment="1">
      <alignment horizontal="right" vertical="center"/>
    </xf>
    <xf numFmtId="3" fontId="8" fillId="0" borderId="5" xfId="0" applyNumberFormat="1" applyFont="1" applyFill="1" applyBorder="1" applyAlignment="1">
      <alignment horizontal="right"/>
    </xf>
    <xf numFmtId="169" fontId="8" fillId="0" borderId="5" xfId="1" applyNumberFormat="1" applyFont="1" applyFill="1" applyBorder="1" applyAlignment="1">
      <alignment horizontal="right" vertical="center"/>
    </xf>
    <xf numFmtId="169" fontId="8" fillId="0" borderId="5" xfId="1" applyNumberFormat="1" applyFont="1" applyFill="1" applyBorder="1" applyAlignment="1">
      <alignment horizontal="right"/>
    </xf>
    <xf numFmtId="49" fontId="8" fillId="0" borderId="6" xfId="0" applyNumberFormat="1" applyFont="1" applyFill="1" applyBorder="1" applyAlignment="1">
      <alignment horizontal="left" vertical="center"/>
    </xf>
    <xf numFmtId="169" fontId="7" fillId="0" borderId="6" xfId="1" applyNumberFormat="1" applyFont="1" applyFill="1" applyBorder="1" applyAlignment="1">
      <alignment horizontal="right" vertical="center"/>
    </xf>
    <xf numFmtId="169" fontId="8" fillId="0" borderId="6" xfId="1" applyNumberFormat="1" applyFont="1" applyBorder="1" applyAlignment="1">
      <alignment horizontal="right"/>
    </xf>
    <xf numFmtId="169" fontId="8" fillId="0" borderId="6" xfId="1" applyNumberFormat="1" applyFont="1" applyBorder="1"/>
    <xf numFmtId="169" fontId="8" fillId="0" borderId="6" xfId="1" applyNumberFormat="1" applyFont="1" applyBorder="1" applyAlignment="1">
      <alignment horizontal="right" vertical="center"/>
    </xf>
    <xf numFmtId="3" fontId="8" fillId="0" borderId="6" xfId="0" applyNumberFormat="1" applyFont="1" applyFill="1" applyBorder="1" applyAlignment="1">
      <alignment horizontal="right"/>
    </xf>
    <xf numFmtId="0" fontId="20" fillId="0" borderId="0" xfId="0" applyFont="1" applyFill="1" applyBorder="1" applyAlignment="1">
      <alignment horizontal="left" vertical="top"/>
    </xf>
    <xf numFmtId="3" fontId="13" fillId="0" borderId="0" xfId="0" applyNumberFormat="1" applyFont="1" applyFill="1" applyAlignment="1">
      <alignment horizontal="left" vertical="top"/>
    </xf>
    <xf numFmtId="3" fontId="2" fillId="0" borderId="0" xfId="0" applyNumberFormat="1" applyFont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13" fillId="0" borderId="0" xfId="4" applyFont="1" applyFill="1" applyAlignment="1">
      <alignment horizontal="left" vertical="top"/>
    </xf>
    <xf numFmtId="0" fontId="8" fillId="3" borderId="0" xfId="4" applyFont="1" applyFill="1"/>
    <xf numFmtId="0" fontId="8" fillId="3" borderId="0" xfId="4" applyFont="1" applyFill="1" applyAlignment="1">
      <alignment horizontal="center" vertical="center"/>
    </xf>
    <xf numFmtId="0" fontId="7" fillId="3" borderId="0" xfId="4" applyFont="1" applyFill="1" applyAlignment="1">
      <alignment horizontal="center" vertical="center"/>
    </xf>
    <xf numFmtId="3" fontId="8" fillId="3" borderId="0" xfId="4" applyNumberFormat="1" applyFont="1" applyFill="1"/>
    <xf numFmtId="3" fontId="7" fillId="3" borderId="7" xfId="4" applyNumberFormat="1" applyFont="1" applyFill="1" applyBorder="1" applyAlignment="1">
      <alignment horizontal="center" vertical="center" wrapText="1"/>
    </xf>
    <xf numFmtId="3" fontId="7" fillId="3" borderId="5" xfId="4" applyNumberFormat="1" applyFont="1" applyFill="1" applyBorder="1" applyAlignment="1">
      <alignment horizontal="center" vertical="center" wrapText="1"/>
    </xf>
    <xf numFmtId="3" fontId="7" fillId="3" borderId="6" xfId="4" applyNumberFormat="1" applyFont="1" applyFill="1" applyBorder="1" applyAlignment="1">
      <alignment horizontal="center" vertical="center" wrapText="1"/>
    </xf>
    <xf numFmtId="3" fontId="8" fillId="3" borderId="0" xfId="4" applyNumberFormat="1" applyFont="1" applyFill="1" applyAlignment="1">
      <alignment horizontal="center" vertical="center"/>
    </xf>
    <xf numFmtId="3" fontId="25" fillId="0" borderId="0" xfId="0" applyNumberFormat="1" applyFont="1" applyAlignment="1">
      <alignment horizontal="center"/>
    </xf>
    <xf numFmtId="169" fontId="7" fillId="3" borderId="0" xfId="1" applyNumberFormat="1" applyFont="1" applyFill="1" applyBorder="1"/>
    <xf numFmtId="3" fontId="8" fillId="3" borderId="0" xfId="4" applyNumberFormat="1" applyFont="1" applyFill="1" applyBorder="1" applyAlignment="1">
      <alignment horizontal="center" vertical="center"/>
    </xf>
    <xf numFmtId="3" fontId="7" fillId="0" borderId="5" xfId="0" applyNumberFormat="1" applyFont="1" applyFill="1" applyBorder="1"/>
    <xf numFmtId="3" fontId="25" fillId="0" borderId="5" xfId="0" applyNumberFormat="1" applyFont="1" applyBorder="1"/>
    <xf numFmtId="3" fontId="25" fillId="0" borderId="5" xfId="0" applyNumberFormat="1" applyFont="1" applyBorder="1" applyAlignment="1"/>
    <xf numFmtId="3" fontId="25" fillId="0" borderId="5" xfId="0" applyNumberFormat="1" applyFont="1" applyFill="1" applyBorder="1"/>
    <xf numFmtId="3" fontId="25" fillId="0" borderId="5" xfId="0" applyNumberFormat="1" applyFont="1" applyFill="1" applyBorder="1" applyAlignment="1"/>
    <xf numFmtId="3" fontId="8" fillId="0" borderId="5" xfId="1" applyNumberFormat="1" applyFont="1" applyFill="1" applyBorder="1" applyAlignment="1">
      <alignment horizontal="right"/>
    </xf>
    <xf numFmtId="3" fontId="7" fillId="0" borderId="6" xfId="0" applyNumberFormat="1" applyFont="1" applyFill="1" applyBorder="1"/>
    <xf numFmtId="3" fontId="8" fillId="0" borderId="6" xfId="1" applyNumberFormat="1" applyFont="1" applyFill="1" applyBorder="1"/>
    <xf numFmtId="3" fontId="25" fillId="0" borderId="6" xfId="0" applyNumberFormat="1" applyFont="1" applyBorder="1"/>
    <xf numFmtId="3" fontId="25" fillId="0" borderId="6" xfId="0" applyNumberFormat="1" applyFont="1" applyBorder="1" applyAlignment="1"/>
    <xf numFmtId="0" fontId="8" fillId="3" borderId="12" xfId="4" applyFont="1" applyFill="1" applyBorder="1" applyAlignment="1">
      <alignment horizontal="left" vertical="top"/>
    </xf>
    <xf numFmtId="3" fontId="7" fillId="0" borderId="12" xfId="0" applyNumberFormat="1" applyFont="1" applyFill="1" applyBorder="1"/>
    <xf numFmtId="3" fontId="8" fillId="0" borderId="12" xfId="1" applyNumberFormat="1" applyFont="1" applyFill="1" applyBorder="1"/>
    <xf numFmtId="3" fontId="25" fillId="0" borderId="12" xfId="0" applyNumberFormat="1" applyFont="1" applyBorder="1"/>
    <xf numFmtId="3" fontId="25" fillId="0" borderId="12" xfId="0" applyNumberFormat="1" applyFont="1" applyBorder="1" applyAlignment="1"/>
    <xf numFmtId="0" fontId="8" fillId="0" borderId="0" xfId="4" applyFont="1" applyAlignment="1">
      <alignment horizontal="left" vertical="top"/>
    </xf>
    <xf numFmtId="0" fontId="8" fillId="0" borderId="0" xfId="4" applyFont="1"/>
    <xf numFmtId="0" fontId="8" fillId="0" borderId="0" xfId="4" applyFont="1" applyFill="1" applyAlignment="1">
      <alignment horizontal="center" vertical="center"/>
    </xf>
    <xf numFmtId="0" fontId="7" fillId="0" borderId="0" xfId="4" applyFont="1" applyFill="1" applyAlignment="1">
      <alignment horizontal="center" vertical="center"/>
    </xf>
    <xf numFmtId="0" fontId="7" fillId="0" borderId="0" xfId="4" applyFont="1"/>
    <xf numFmtId="0" fontId="7" fillId="0" borderId="0" xfId="4" applyFont="1" applyFill="1"/>
    <xf numFmtId="0" fontId="7" fillId="0" borderId="8" xfId="4" applyFont="1" applyFill="1" applyBorder="1" applyAlignment="1">
      <alignment horizontal="left" vertical="top"/>
    </xf>
    <xf numFmtId="0" fontId="7" fillId="0" borderId="1" xfId="4" applyFont="1" applyFill="1" applyBorder="1" applyAlignment="1">
      <alignment horizontal="center" vertical="center"/>
    </xf>
    <xf numFmtId="0" fontId="8" fillId="0" borderId="5" xfId="4" applyFont="1" applyFill="1" applyBorder="1" applyAlignment="1">
      <alignment horizontal="center" vertical="center"/>
    </xf>
    <xf numFmtId="0" fontId="7" fillId="0" borderId="8" xfId="4" applyFont="1" applyBorder="1" applyAlignment="1">
      <alignment horizontal="left" vertical="top"/>
    </xf>
    <xf numFmtId="3" fontId="7" fillId="0" borderId="1" xfId="4" applyNumberFormat="1" applyFont="1" applyFill="1" applyBorder="1" applyAlignment="1">
      <alignment horizontal="right" vertical="center"/>
    </xf>
    <xf numFmtId="0" fontId="7" fillId="0" borderId="0" xfId="4" applyFont="1" applyBorder="1" applyAlignment="1">
      <alignment horizontal="left" vertical="top"/>
    </xf>
    <xf numFmtId="3" fontId="8" fillId="0" borderId="0" xfId="4" applyNumberFormat="1" applyFont="1" applyFill="1" applyBorder="1" applyAlignment="1">
      <alignment horizontal="right" vertical="center"/>
    </xf>
    <xf numFmtId="3" fontId="7" fillId="0" borderId="1" xfId="4" applyNumberFormat="1" applyFont="1" applyFill="1" applyBorder="1" applyAlignment="1">
      <alignment vertical="center"/>
    </xf>
    <xf numFmtId="3" fontId="7" fillId="0" borderId="8" xfId="4" applyNumberFormat="1" applyFont="1" applyFill="1" applyBorder="1" applyAlignment="1">
      <alignment vertical="center"/>
    </xf>
    <xf numFmtId="3" fontId="7" fillId="0" borderId="7" xfId="4" applyNumberFormat="1" applyFont="1" applyFill="1" applyBorder="1" applyAlignment="1">
      <alignment horizontal="right" vertical="center"/>
    </xf>
    <xf numFmtId="3" fontId="8" fillId="0" borderId="11" xfId="4" applyNumberFormat="1" applyFont="1" applyFill="1" applyBorder="1" applyAlignment="1">
      <alignment horizontal="right" vertical="center"/>
    </xf>
    <xf numFmtId="3" fontId="8" fillId="0" borderId="7" xfId="4" applyNumberFormat="1" applyFont="1" applyFill="1" applyBorder="1" applyAlignment="1">
      <alignment horizontal="right" vertical="center"/>
    </xf>
    <xf numFmtId="3" fontId="8" fillId="0" borderId="2" xfId="4" applyNumberFormat="1" applyFont="1" applyFill="1" applyBorder="1" applyAlignment="1">
      <alignment vertical="center"/>
    </xf>
    <xf numFmtId="0" fontId="7" fillId="0" borderId="0" xfId="4" applyFont="1" applyBorder="1"/>
    <xf numFmtId="0" fontId="8" fillId="0" borderId="0" xfId="4" applyFont="1" applyFill="1"/>
    <xf numFmtId="0" fontId="8" fillId="0" borderId="3" xfId="4" applyFont="1" applyFill="1" applyBorder="1" applyAlignment="1">
      <alignment horizontal="left" vertical="top"/>
    </xf>
    <xf numFmtId="3" fontId="8" fillId="0" borderId="6" xfId="4" applyNumberFormat="1" applyFont="1" applyFill="1" applyBorder="1" applyAlignment="1">
      <alignment horizontal="right" vertical="center"/>
    </xf>
    <xf numFmtId="3" fontId="8" fillId="0" borderId="4" xfId="4" applyNumberFormat="1" applyFont="1" applyFill="1" applyBorder="1" applyAlignment="1">
      <alignment horizontal="right" vertical="center"/>
    </xf>
    <xf numFmtId="3" fontId="8" fillId="0" borderId="3" xfId="4" applyNumberFormat="1" applyFont="1" applyFill="1" applyBorder="1" applyAlignment="1">
      <alignment vertical="center"/>
    </xf>
    <xf numFmtId="3" fontId="8" fillId="0" borderId="0" xfId="4" applyNumberFormat="1" applyFont="1" applyBorder="1" applyAlignment="1">
      <alignment horizontal="right" vertical="center"/>
    </xf>
    <xf numFmtId="0" fontId="8" fillId="0" borderId="0" xfId="4" quotePrefix="1" applyFont="1" applyAlignment="1">
      <alignment horizontal="left" vertical="top"/>
    </xf>
    <xf numFmtId="3" fontId="7" fillId="0" borderId="0" xfId="0" applyNumberFormat="1" applyFont="1" applyFill="1" applyBorder="1" applyAlignment="1">
      <alignment horizontal="left" vertical="top"/>
    </xf>
    <xf numFmtId="0" fontId="8" fillId="0" borderId="0" xfId="4" applyFont="1" applyAlignment="1">
      <alignment horizontal="center" vertical="center"/>
    </xf>
    <xf numFmtId="0" fontId="20" fillId="0" borderId="0" xfId="4" applyFont="1" applyAlignment="1">
      <alignment horizontal="left" vertical="top"/>
    </xf>
    <xf numFmtId="0" fontId="1" fillId="0" borderId="0" xfId="4" applyFont="1" applyAlignment="1">
      <alignment horizontal="left" vertical="top"/>
    </xf>
    <xf numFmtId="0" fontId="26" fillId="0" borderId="0" xfId="0" applyFont="1" applyFill="1" applyAlignment="1">
      <alignment horizontal="center" vertical="center"/>
    </xf>
    <xf numFmtId="0" fontId="8" fillId="0" borderId="0" xfId="0" applyFont="1" applyBorder="1" applyAlignment="1">
      <alignment horizontal="left" vertical="top"/>
    </xf>
    <xf numFmtId="0" fontId="7" fillId="2" borderId="8" xfId="0" applyFont="1" applyFill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8" fillId="2" borderId="2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8" fillId="3" borderId="2" xfId="4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2" xfId="4" applyFont="1" applyFill="1" applyBorder="1" applyAlignment="1">
      <alignment horizontal="left" vertical="center"/>
    </xf>
    <xf numFmtId="0" fontId="8" fillId="3" borderId="3" xfId="4" applyFont="1" applyFill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3" fontId="13" fillId="0" borderId="0" xfId="0" applyNumberFormat="1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7" fillId="0" borderId="0" xfId="5" applyFont="1" applyFill="1" applyAlignment="1">
      <alignment horizontal="center" vertical="center"/>
    </xf>
    <xf numFmtId="0" fontId="7" fillId="0" borderId="0" xfId="5" applyFont="1" applyFill="1" applyAlignment="1">
      <alignment vertical="center"/>
    </xf>
    <xf numFmtId="0" fontId="26" fillId="0" borderId="0" xfId="5" applyFont="1" applyFill="1" applyAlignment="1">
      <alignment vertical="center"/>
    </xf>
    <xf numFmtId="0" fontId="26" fillId="0" borderId="0" xfId="5" quotePrefix="1" applyFont="1" applyFill="1" applyAlignment="1">
      <alignment vertical="center"/>
    </xf>
    <xf numFmtId="0" fontId="26" fillId="0" borderId="0" xfId="5" applyFont="1" applyFill="1" applyAlignment="1">
      <alignment horizontal="center" vertical="center"/>
    </xf>
    <xf numFmtId="0" fontId="7" fillId="0" borderId="7" xfId="5" applyFont="1" applyBorder="1" applyAlignment="1">
      <alignment horizontal="center" vertical="center" wrapText="1"/>
    </xf>
    <xf numFmtId="0" fontId="7" fillId="0" borderId="8" xfId="5" applyFont="1" applyFill="1" applyBorder="1" applyAlignment="1">
      <alignment horizontal="center" vertical="center" wrapText="1"/>
    </xf>
    <xf numFmtId="0" fontId="7" fillId="0" borderId="14" xfId="5" applyFont="1" applyFill="1" applyBorder="1" applyAlignment="1">
      <alignment horizontal="center" vertical="center" wrapText="1"/>
    </xf>
    <xf numFmtId="0" fontId="7" fillId="0" borderId="15" xfId="5" applyFont="1" applyFill="1" applyBorder="1" applyAlignment="1">
      <alignment horizontal="center" vertical="center" wrapText="1"/>
    </xf>
    <xf numFmtId="0" fontId="7" fillId="0" borderId="8" xfId="5" applyFont="1" applyFill="1" applyBorder="1" applyAlignment="1">
      <alignment horizontal="center" vertical="center"/>
    </xf>
    <xf numFmtId="0" fontId="7" fillId="0" borderId="14" xfId="5" applyFont="1" applyFill="1" applyBorder="1" applyAlignment="1">
      <alignment horizontal="center" vertical="center"/>
    </xf>
    <xf numFmtId="0" fontId="7" fillId="0" borderId="15" xfId="5" applyFont="1" applyFill="1" applyBorder="1" applyAlignment="1">
      <alignment horizontal="center" vertical="center"/>
    </xf>
    <xf numFmtId="0" fontId="7" fillId="0" borderId="5" xfId="5" applyFont="1" applyBorder="1" applyAlignment="1">
      <alignment horizontal="center" vertical="center" wrapText="1"/>
    </xf>
    <xf numFmtId="0" fontId="7" fillId="0" borderId="7" xfId="5" applyFont="1" applyFill="1" applyBorder="1" applyAlignment="1">
      <alignment horizontal="center" vertical="center" wrapText="1"/>
    </xf>
    <xf numFmtId="0" fontId="7" fillId="0" borderId="5" xfId="5" applyFont="1" applyFill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8" fillId="0" borderId="0" xfId="5" applyFont="1" applyFill="1" applyAlignment="1">
      <alignment horizontal="center" vertical="center"/>
    </xf>
    <xf numFmtId="3" fontId="7" fillId="0" borderId="1" xfId="3" applyNumberFormat="1" applyFont="1" applyFill="1" applyBorder="1" applyAlignment="1">
      <alignment horizontal="right" vertical="center"/>
    </xf>
    <xf numFmtId="167" fontId="7" fillId="0" borderId="1" xfId="3" applyNumberFormat="1" applyFont="1" applyFill="1" applyBorder="1" applyAlignment="1">
      <alignment horizontal="right" vertical="center"/>
    </xf>
    <xf numFmtId="3" fontId="7" fillId="0" borderId="0" xfId="3" applyNumberFormat="1" applyFont="1" applyFill="1" applyBorder="1" applyAlignment="1">
      <alignment horizontal="right" vertical="center"/>
    </xf>
    <xf numFmtId="3" fontId="7" fillId="0" borderId="5" xfId="3" applyNumberFormat="1" applyFont="1" applyFill="1" applyBorder="1" applyAlignment="1">
      <alignment horizontal="right" vertical="center"/>
    </xf>
    <xf numFmtId="167" fontId="7" fillId="0" borderId="5" xfId="3" applyNumberFormat="1" applyFont="1" applyFill="1" applyBorder="1" applyAlignment="1">
      <alignment horizontal="right" vertical="center"/>
    </xf>
    <xf numFmtId="3" fontId="8" fillId="0" borderId="5" xfId="3" applyNumberFormat="1" applyFont="1" applyFill="1" applyBorder="1" applyAlignment="1">
      <alignment horizontal="right" vertical="center"/>
    </xf>
    <xf numFmtId="3" fontId="7" fillId="0" borderId="6" xfId="3" applyNumberFormat="1" applyFont="1" applyFill="1" applyBorder="1" applyAlignment="1">
      <alignment horizontal="right" vertical="center"/>
    </xf>
    <xf numFmtId="167" fontId="7" fillId="0" borderId="6" xfId="3" applyNumberFormat="1" applyFont="1" applyFill="1" applyBorder="1" applyAlignment="1">
      <alignment horizontal="right" vertical="center"/>
    </xf>
    <xf numFmtId="0" fontId="8" fillId="0" borderId="0" xfId="5" applyFont="1" applyAlignment="1">
      <alignment vertical="center"/>
    </xf>
    <xf numFmtId="0" fontId="8" fillId="0" borderId="0" xfId="5" applyFont="1" applyFill="1" applyAlignment="1">
      <alignment vertical="center"/>
    </xf>
    <xf numFmtId="0" fontId="23" fillId="0" borderId="0" xfId="5" applyFont="1" applyFill="1" applyAlignment="1">
      <alignment vertical="center"/>
    </xf>
    <xf numFmtId="0" fontId="8" fillId="0" borderId="0" xfId="5" applyFont="1" applyBorder="1" applyAlignment="1">
      <alignment horizontal="left" vertical="center"/>
    </xf>
    <xf numFmtId="0" fontId="7" fillId="0" borderId="1" xfId="5" applyFont="1" applyBorder="1" applyAlignment="1">
      <alignment horizontal="left" vertical="center"/>
    </xf>
    <xf numFmtId="0" fontId="7" fillId="0" borderId="0" xfId="5" applyFont="1" applyBorder="1" applyAlignment="1">
      <alignment horizontal="left" vertical="center"/>
    </xf>
    <xf numFmtId="0" fontId="7" fillId="2" borderId="1" xfId="5" applyFont="1" applyFill="1" applyBorder="1" applyAlignment="1">
      <alignment horizontal="left" vertical="center"/>
    </xf>
    <xf numFmtId="0" fontId="8" fillId="3" borderId="5" xfId="4" applyFont="1" applyFill="1" applyBorder="1" applyAlignment="1">
      <alignment horizontal="left" vertical="center"/>
    </xf>
    <xf numFmtId="3" fontId="8" fillId="0" borderId="5" xfId="0" applyNumberFormat="1" applyFont="1" applyBorder="1" applyAlignment="1">
      <alignment horizontal="right" vertical="center"/>
    </xf>
    <xf numFmtId="3" fontId="8" fillId="0" borderId="5" xfId="0" applyNumberFormat="1" applyFont="1" applyBorder="1" applyAlignment="1">
      <alignment vertical="center"/>
    </xf>
    <xf numFmtId="0" fontId="8" fillId="0" borderId="5" xfId="4" applyFont="1" applyFill="1" applyBorder="1" applyAlignment="1">
      <alignment horizontal="left" vertical="center"/>
    </xf>
    <xf numFmtId="3" fontId="8" fillId="0" borderId="5" xfId="0" applyNumberFormat="1" applyFont="1" applyFill="1" applyBorder="1" applyAlignment="1">
      <alignment vertical="center"/>
    </xf>
    <xf numFmtId="0" fontId="8" fillId="3" borderId="6" xfId="4" applyFont="1" applyFill="1" applyBorder="1" applyAlignment="1">
      <alignment horizontal="left" vertical="center"/>
    </xf>
    <xf numFmtId="3" fontId="8" fillId="0" borderId="6" xfId="0" applyNumberFormat="1" applyFont="1" applyBorder="1" applyAlignment="1">
      <alignment horizontal="right" vertical="center"/>
    </xf>
    <xf numFmtId="3" fontId="8" fillId="0" borderId="6" xfId="0" applyNumberFormat="1" applyFont="1" applyBorder="1" applyAlignment="1">
      <alignment vertical="center"/>
    </xf>
    <xf numFmtId="0" fontId="20" fillId="0" borderId="0" xfId="5" applyFont="1" applyFill="1" applyAlignment="1">
      <alignment horizontal="left" vertical="center"/>
    </xf>
    <xf numFmtId="0" fontId="1" fillId="0" borderId="0" xfId="5" applyFont="1" applyFill="1" applyAlignment="1">
      <alignment horizontal="left" vertical="center"/>
    </xf>
    <xf numFmtId="3" fontId="13" fillId="0" borderId="0" xfId="5" applyNumberFormat="1" applyFont="1" applyBorder="1" applyAlignment="1">
      <alignment horizontal="left" vertical="center"/>
    </xf>
    <xf numFmtId="3" fontId="2" fillId="0" borderId="0" xfId="5" applyNumberFormat="1" applyFont="1" applyBorder="1" applyAlignment="1">
      <alignment horizontal="left" vertical="center"/>
    </xf>
    <xf numFmtId="0" fontId="13" fillId="0" borderId="0" xfId="5" applyFont="1" applyFill="1" applyAlignment="1">
      <alignment horizontal="left" vertical="center"/>
    </xf>
    <xf numFmtId="3" fontId="7" fillId="0" borderId="0" xfId="4" applyNumberFormat="1" applyFont="1" applyFill="1" applyBorder="1" applyAlignment="1">
      <alignment horizontal="center" vertical="center"/>
    </xf>
    <xf numFmtId="3" fontId="7" fillId="0" borderId="0" xfId="8" applyNumberFormat="1" applyFont="1" applyFill="1" applyBorder="1" applyAlignment="1">
      <alignment horizontal="center" vertical="center"/>
    </xf>
    <xf numFmtId="0" fontId="26" fillId="0" borderId="0" xfId="4" applyFont="1" applyFill="1" applyAlignment="1">
      <alignment horizontal="center" vertical="center"/>
    </xf>
    <xf numFmtId="3" fontId="7" fillId="0" borderId="0" xfId="4" applyNumberFormat="1" applyFont="1" applyBorder="1" applyAlignment="1">
      <alignment horizontal="center" vertical="center"/>
    </xf>
    <xf numFmtId="3" fontId="7" fillId="0" borderId="0" xfId="4" applyNumberFormat="1" applyFont="1" applyBorder="1"/>
    <xf numFmtId="3" fontId="7" fillId="0" borderId="0" xfId="8" applyNumberFormat="1" applyFont="1" applyFill="1" applyBorder="1" applyAlignment="1">
      <alignment horizontal="left" vertical="top"/>
    </xf>
    <xf numFmtId="3" fontId="7" fillId="0" borderId="1" xfId="4" applyNumberFormat="1" applyFont="1" applyFill="1" applyBorder="1" applyAlignment="1">
      <alignment horizontal="center" vertical="center" wrapText="1"/>
    </xf>
    <xf numFmtId="3" fontId="7" fillId="0" borderId="1" xfId="4" applyNumberFormat="1" applyFont="1" applyFill="1" applyBorder="1" applyAlignment="1">
      <alignment horizontal="center"/>
    </xf>
    <xf numFmtId="3" fontId="7" fillId="0" borderId="1" xfId="4" applyNumberFormat="1" applyFont="1" applyFill="1" applyBorder="1" applyAlignment="1">
      <alignment horizontal="center" vertical="center"/>
    </xf>
    <xf numFmtId="3" fontId="8" fillId="0" borderId="1" xfId="4" applyNumberFormat="1" applyFont="1" applyFill="1" applyBorder="1" applyAlignment="1">
      <alignment horizontal="center" vertical="center"/>
    </xf>
    <xf numFmtId="3" fontId="8" fillId="0" borderId="1" xfId="8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left" vertical="top" wrapText="1"/>
    </xf>
    <xf numFmtId="0" fontId="8" fillId="0" borderId="0" xfId="4" applyFont="1" applyFill="1" applyBorder="1" applyAlignment="1">
      <alignment horizontal="center" vertical="center" wrapText="1"/>
    </xf>
    <xf numFmtId="3" fontId="8" fillId="0" borderId="0" xfId="4" applyNumberFormat="1" applyFont="1" applyFill="1" applyBorder="1"/>
    <xf numFmtId="0" fontId="7" fillId="0" borderId="1" xfId="4" applyFont="1" applyFill="1" applyBorder="1" applyAlignment="1">
      <alignment horizontal="left" vertical="top"/>
    </xf>
    <xf numFmtId="3" fontId="7" fillId="0" borderId="1" xfId="5" applyNumberFormat="1" applyFont="1" applyFill="1" applyBorder="1" applyAlignment="1">
      <alignment horizontal="right" vertical="center" wrapText="1"/>
    </xf>
    <xf numFmtId="9" fontId="7" fillId="0" borderId="1" xfId="8" applyFont="1" applyFill="1" applyBorder="1" applyAlignment="1">
      <alignment horizontal="right" vertical="center" wrapText="1"/>
    </xf>
    <xf numFmtId="9" fontId="7" fillId="0" borderId="1" xfId="8" applyFont="1" applyFill="1" applyBorder="1" applyAlignment="1">
      <alignment horizontal="right" vertical="center"/>
    </xf>
    <xf numFmtId="3" fontId="8" fillId="0" borderId="0" xfId="4" applyNumberFormat="1" applyFont="1" applyFill="1" applyBorder="1" applyAlignment="1">
      <alignment horizontal="left" vertical="top"/>
    </xf>
    <xf numFmtId="3" fontId="7" fillId="0" borderId="0" xfId="5" applyNumberFormat="1" applyFont="1" applyFill="1" applyBorder="1" applyAlignment="1">
      <alignment horizontal="right" vertical="center"/>
    </xf>
    <xf numFmtId="4" fontId="7" fillId="0" borderId="0" xfId="5" applyNumberFormat="1" applyFont="1" applyFill="1" applyBorder="1" applyAlignment="1">
      <alignment horizontal="right" vertical="center"/>
    </xf>
    <xf numFmtId="9" fontId="7" fillId="0" borderId="0" xfId="8" applyFont="1" applyFill="1" applyBorder="1" applyAlignment="1">
      <alignment horizontal="right" vertical="center"/>
    </xf>
    <xf numFmtId="165" fontId="7" fillId="0" borderId="0" xfId="8" applyNumberFormat="1" applyFont="1" applyFill="1" applyBorder="1" applyAlignment="1">
      <alignment horizontal="right" vertical="center"/>
    </xf>
    <xf numFmtId="9" fontId="8" fillId="0" borderId="0" xfId="8" applyFont="1" applyFill="1" applyBorder="1" applyAlignment="1">
      <alignment horizontal="right" vertical="center"/>
    </xf>
    <xf numFmtId="165" fontId="8" fillId="0" borderId="0" xfId="8" applyNumberFormat="1" applyFont="1" applyFill="1" applyBorder="1" applyAlignment="1">
      <alignment horizontal="right" vertical="center"/>
    </xf>
    <xf numFmtId="3" fontId="7" fillId="0" borderId="1" xfId="5" applyNumberFormat="1" applyFont="1" applyFill="1" applyBorder="1" applyAlignment="1">
      <alignment horizontal="right" vertical="center"/>
    </xf>
    <xf numFmtId="49" fontId="8" fillId="0" borderId="5" xfId="4" applyNumberFormat="1" applyFont="1" applyFill="1" applyBorder="1" applyAlignment="1">
      <alignment horizontal="left" vertical="center"/>
    </xf>
    <xf numFmtId="3" fontId="7" fillId="0" borderId="5" xfId="4" applyNumberFormat="1" applyFont="1" applyFill="1" applyBorder="1" applyAlignment="1">
      <alignment horizontal="right" vertical="center"/>
    </xf>
    <xf numFmtId="9" fontId="8" fillId="0" borderId="5" xfId="8" applyFont="1" applyFill="1" applyBorder="1" applyAlignment="1">
      <alignment horizontal="right" vertical="center" wrapText="1"/>
    </xf>
    <xf numFmtId="49" fontId="8" fillId="0" borderId="6" xfId="4" applyNumberFormat="1" applyFont="1" applyFill="1" applyBorder="1" applyAlignment="1">
      <alignment horizontal="left" vertical="center"/>
    </xf>
    <xf numFmtId="3" fontId="7" fillId="0" borderId="6" xfId="4" applyNumberFormat="1" applyFont="1" applyFill="1" applyBorder="1" applyAlignment="1">
      <alignment horizontal="right" vertical="center"/>
    </xf>
    <xf numFmtId="9" fontId="8" fillId="0" borderId="6" xfId="8" applyFont="1" applyFill="1" applyBorder="1" applyAlignment="1">
      <alignment horizontal="right" vertical="center" wrapText="1"/>
    </xf>
    <xf numFmtId="3" fontId="8" fillId="0" borderId="0" xfId="4" applyNumberFormat="1" applyFont="1" applyBorder="1" applyAlignment="1">
      <alignment horizontal="left" vertical="top"/>
    </xf>
    <xf numFmtId="3" fontId="8" fillId="0" borderId="0" xfId="4" applyNumberFormat="1" applyFont="1" applyBorder="1" applyAlignment="1">
      <alignment horizontal="center" vertical="center"/>
    </xf>
    <xf numFmtId="3" fontId="8" fillId="0" borderId="0" xfId="8" applyNumberFormat="1" applyFont="1" applyBorder="1" applyAlignment="1">
      <alignment horizontal="center" vertical="center"/>
    </xf>
    <xf numFmtId="3" fontId="8" fillId="0" borderId="0" xfId="4" applyNumberFormat="1" applyFont="1" applyFill="1" applyBorder="1" applyAlignment="1">
      <alignment horizontal="center" vertical="center"/>
    </xf>
    <xf numFmtId="3" fontId="8" fillId="0" borderId="0" xfId="4" applyNumberFormat="1" applyFont="1" applyBorder="1"/>
    <xf numFmtId="9" fontId="7" fillId="0" borderId="0" xfId="8" applyFont="1" applyFill="1" applyBorder="1" applyAlignment="1">
      <alignment horizontal="center" vertical="center"/>
    </xf>
    <xf numFmtId="3" fontId="20" fillId="0" borderId="0" xfId="4" applyNumberFormat="1" applyFont="1" applyFill="1" applyBorder="1" applyAlignment="1">
      <alignment horizontal="left" vertical="top"/>
    </xf>
    <xf numFmtId="3" fontId="1" fillId="0" borderId="0" xfId="4" applyNumberFormat="1" applyFont="1" applyFill="1" applyBorder="1" applyAlignment="1">
      <alignment horizontal="left" vertical="top"/>
    </xf>
    <xf numFmtId="3" fontId="7" fillId="0" borderId="1" xfId="5" applyNumberFormat="1" applyFont="1" applyFill="1" applyBorder="1" applyAlignment="1">
      <alignment horizontal="center" vertical="center"/>
    </xf>
    <xf numFmtId="3" fontId="7" fillId="0" borderId="0" xfId="4" applyNumberFormat="1" applyFont="1" applyFill="1" applyBorder="1" applyAlignment="1">
      <alignment vertical="center"/>
    </xf>
    <xf numFmtId="3" fontId="7" fillId="0" borderId="1" xfId="5" applyNumberFormat="1" applyFont="1" applyFill="1" applyBorder="1" applyAlignment="1">
      <alignment horizontal="center" vertical="center" wrapText="1"/>
    </xf>
    <xf numFmtId="3" fontId="8" fillId="0" borderId="1" xfId="5" applyNumberFormat="1" applyFont="1" applyFill="1" applyBorder="1" applyAlignment="1">
      <alignment horizontal="center" vertical="center"/>
    </xf>
    <xf numFmtId="9" fontId="8" fillId="0" borderId="1" xfId="8" applyFont="1" applyFill="1" applyBorder="1" applyAlignment="1">
      <alignment horizontal="center" vertical="center"/>
    </xf>
    <xf numFmtId="3" fontId="8" fillId="0" borderId="1" xfId="6" applyNumberFormat="1" applyFont="1" applyFill="1" applyBorder="1" applyAlignment="1">
      <alignment horizontal="center" vertical="center"/>
    </xf>
    <xf numFmtId="3" fontId="8" fillId="0" borderId="0" xfId="5" applyNumberFormat="1" applyFont="1" applyFill="1" applyBorder="1" applyAlignment="1">
      <alignment horizontal="left" vertical="center"/>
    </xf>
    <xf numFmtId="3" fontId="8" fillId="0" borderId="0" xfId="5" applyNumberFormat="1" applyFont="1" applyFill="1" applyBorder="1" applyAlignment="1">
      <alignment horizontal="center" vertical="center"/>
    </xf>
    <xf numFmtId="9" fontId="8" fillId="0" borderId="0" xfId="8" applyFont="1" applyFill="1" applyBorder="1" applyAlignment="1">
      <alignment horizontal="center" vertical="center"/>
    </xf>
    <xf numFmtId="165" fontId="7" fillId="0" borderId="0" xfId="6" applyNumberFormat="1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left" vertical="center"/>
    </xf>
    <xf numFmtId="3" fontId="8" fillId="0" borderId="0" xfId="4" applyNumberFormat="1" applyFont="1" applyFill="1" applyBorder="1" applyAlignment="1">
      <alignment horizontal="left" vertical="center"/>
    </xf>
    <xf numFmtId="3" fontId="7" fillId="0" borderId="5" xfId="5" applyNumberFormat="1" applyFont="1" applyFill="1" applyBorder="1" applyAlignment="1">
      <alignment horizontal="right" vertical="center"/>
    </xf>
    <xf numFmtId="3" fontId="27" fillId="2" borderId="5" xfId="4" applyNumberFormat="1" applyFont="1" applyFill="1" applyBorder="1" applyAlignment="1">
      <alignment horizontal="right" vertical="center"/>
    </xf>
    <xf numFmtId="3" fontId="8" fillId="0" borderId="0" xfId="4" applyNumberFormat="1" applyFont="1" applyFill="1" applyBorder="1" applyAlignment="1">
      <alignment vertical="center"/>
    </xf>
    <xf numFmtId="3" fontId="28" fillId="0" borderId="0" xfId="4" applyNumberFormat="1" applyFont="1" applyFill="1" applyBorder="1" applyAlignment="1">
      <alignment vertical="center"/>
    </xf>
    <xf numFmtId="3" fontId="27" fillId="2" borderId="5" xfId="4" quotePrefix="1" applyNumberFormat="1" applyFont="1" applyFill="1" applyBorder="1" applyAlignment="1">
      <alignment horizontal="right" vertical="center"/>
    </xf>
    <xf numFmtId="3" fontId="8" fillId="0" borderId="5" xfId="5" applyNumberFormat="1" applyFont="1" applyFill="1" applyBorder="1" applyAlignment="1">
      <alignment horizontal="right" vertical="center" wrapText="1"/>
    </xf>
    <xf numFmtId="3" fontId="8" fillId="0" borderId="5" xfId="5" applyNumberFormat="1" applyFont="1" applyFill="1" applyBorder="1" applyAlignment="1">
      <alignment horizontal="right" vertical="center"/>
    </xf>
    <xf numFmtId="3" fontId="7" fillId="0" borderId="6" xfId="5" applyNumberFormat="1" applyFont="1" applyFill="1" applyBorder="1" applyAlignment="1">
      <alignment horizontal="right" vertical="center"/>
    </xf>
    <xf numFmtId="3" fontId="8" fillId="0" borderId="6" xfId="5" applyNumberFormat="1" applyFont="1" applyFill="1" applyBorder="1" applyAlignment="1">
      <alignment horizontal="right" vertical="center" wrapText="1"/>
    </xf>
    <xf numFmtId="0" fontId="8" fillId="0" borderId="0" xfId="4" applyFont="1" applyAlignment="1"/>
    <xf numFmtId="3" fontId="7" fillId="0" borderId="0" xfId="4" applyNumberFormat="1" applyFont="1" applyFill="1" applyBorder="1" applyAlignment="1">
      <alignment horizontal="center" wrapText="1"/>
    </xf>
    <xf numFmtId="3" fontId="7" fillId="0" borderId="0" xfId="4" applyNumberFormat="1" applyFont="1" applyFill="1" applyBorder="1" applyAlignment="1">
      <alignment horizontal="center"/>
    </xf>
    <xf numFmtId="3" fontId="7" fillId="0" borderId="0" xfId="8" applyNumberFormat="1" applyFont="1" applyFill="1" applyBorder="1" applyAlignment="1">
      <alignment horizontal="center"/>
    </xf>
    <xf numFmtId="3" fontId="8" fillId="0" borderId="0" xfId="4" applyNumberFormat="1" applyFont="1" applyFill="1" applyBorder="1" applyAlignment="1">
      <alignment horizontal="left"/>
    </xf>
    <xf numFmtId="0" fontId="26" fillId="0" borderId="0" xfId="4" applyFont="1" applyFill="1" applyAlignment="1">
      <alignment horizontal="center"/>
    </xf>
    <xf numFmtId="3" fontId="7" fillId="0" borderId="0" xfId="4" quotePrefix="1" applyNumberFormat="1" applyFont="1" applyFill="1" applyBorder="1" applyAlignment="1">
      <alignment horizontal="center"/>
    </xf>
    <xf numFmtId="9" fontId="7" fillId="0" borderId="0" xfId="8" applyNumberFormat="1" applyFont="1" applyFill="1" applyBorder="1" applyAlignment="1">
      <alignment horizontal="center"/>
    </xf>
    <xf numFmtId="0" fontId="7" fillId="0" borderId="7" xfId="5" applyFont="1" applyFill="1" applyBorder="1" applyAlignment="1">
      <alignment horizontal="center" wrapText="1"/>
    </xf>
    <xf numFmtId="3" fontId="7" fillId="0" borderId="1" xfId="5" applyNumberFormat="1" applyFont="1" applyFill="1" applyBorder="1" applyAlignment="1">
      <alignment horizontal="center"/>
    </xf>
    <xf numFmtId="0" fontId="7" fillId="0" borderId="5" xfId="5" applyFont="1" applyFill="1" applyBorder="1" applyAlignment="1">
      <alignment horizontal="center" wrapText="1"/>
    </xf>
    <xf numFmtId="3" fontId="7" fillId="0" borderId="1" xfId="5" applyNumberFormat="1" applyFont="1" applyFill="1" applyBorder="1" applyAlignment="1">
      <alignment horizontal="center" wrapText="1"/>
    </xf>
    <xf numFmtId="0" fontId="7" fillId="0" borderId="6" xfId="5" applyFont="1" applyFill="1" applyBorder="1" applyAlignment="1">
      <alignment horizontal="center" wrapText="1"/>
    </xf>
    <xf numFmtId="3" fontId="8" fillId="0" borderId="1" xfId="5" applyNumberFormat="1" applyFont="1" applyFill="1" applyBorder="1" applyAlignment="1">
      <alignment horizontal="center"/>
    </xf>
    <xf numFmtId="9" fontId="8" fillId="0" borderId="1" xfId="8" applyFont="1" applyFill="1" applyBorder="1" applyAlignment="1">
      <alignment horizontal="center"/>
    </xf>
    <xf numFmtId="3" fontId="8" fillId="0" borderId="1" xfId="6" applyNumberFormat="1" applyFont="1" applyFill="1" applyBorder="1" applyAlignment="1">
      <alignment horizontal="center"/>
    </xf>
    <xf numFmtId="3" fontId="8" fillId="0" borderId="0" xfId="5" applyNumberFormat="1" applyFont="1" applyFill="1" applyBorder="1" applyAlignment="1">
      <alignment horizontal="left"/>
    </xf>
    <xf numFmtId="3" fontId="8" fillId="0" borderId="0" xfId="5" applyNumberFormat="1" applyFont="1" applyFill="1" applyBorder="1" applyAlignment="1">
      <alignment horizontal="center"/>
    </xf>
    <xf numFmtId="9" fontId="8" fillId="0" borderId="0" xfId="8" applyFont="1" applyFill="1" applyBorder="1" applyAlignment="1">
      <alignment horizontal="center"/>
    </xf>
    <xf numFmtId="165" fontId="7" fillId="0" borderId="0" xfId="6" applyNumberFormat="1" applyFont="1" applyFill="1" applyBorder="1" applyAlignment="1">
      <alignment horizontal="center"/>
    </xf>
    <xf numFmtId="0" fontId="7" fillId="0" borderId="1" xfId="4" applyFont="1" applyFill="1" applyBorder="1" applyAlignment="1">
      <alignment horizontal="left"/>
    </xf>
    <xf numFmtId="3" fontId="7" fillId="0" borderId="1" xfId="5" applyNumberFormat="1" applyFont="1" applyFill="1" applyBorder="1" applyAlignment="1">
      <alignment horizontal="right" wrapText="1"/>
    </xf>
    <xf numFmtId="9" fontId="7" fillId="0" borderId="1" xfId="8" applyFont="1" applyFill="1" applyBorder="1" applyAlignment="1">
      <alignment horizontal="right" wrapText="1"/>
    </xf>
    <xf numFmtId="9" fontId="8" fillId="0" borderId="0" xfId="4" applyNumberFormat="1" applyFont="1" applyAlignment="1"/>
    <xf numFmtId="3" fontId="7" fillId="0" borderId="0" xfId="5" applyNumberFormat="1" applyFont="1" applyFill="1" applyBorder="1" applyAlignment="1">
      <alignment horizontal="right"/>
    </xf>
    <xf numFmtId="4" fontId="7" fillId="0" borderId="0" xfId="5" applyNumberFormat="1" applyFont="1" applyFill="1" applyBorder="1" applyAlignment="1">
      <alignment horizontal="right"/>
    </xf>
    <xf numFmtId="3" fontId="7" fillId="0" borderId="1" xfId="5" applyNumberFormat="1" applyFont="1" applyFill="1" applyBorder="1" applyAlignment="1">
      <alignment horizontal="right"/>
    </xf>
    <xf numFmtId="49" fontId="8" fillId="0" borderId="5" xfId="4" applyNumberFormat="1" applyFont="1" applyFill="1" applyBorder="1" applyAlignment="1">
      <alignment horizontal="left"/>
    </xf>
    <xf numFmtId="3" fontId="7" fillId="0" borderId="5" xfId="5" applyNumberFormat="1" applyFont="1" applyFill="1" applyBorder="1" applyAlignment="1">
      <alignment horizontal="right"/>
    </xf>
    <xf numFmtId="3" fontId="8" fillId="0" borderId="5" xfId="5" applyNumberFormat="1" applyFont="1" applyFill="1" applyBorder="1" applyAlignment="1">
      <alignment horizontal="right"/>
    </xf>
    <xf numFmtId="9" fontId="8" fillId="0" borderId="5" xfId="8" applyFont="1" applyFill="1" applyBorder="1" applyAlignment="1">
      <alignment horizontal="right" wrapText="1"/>
    </xf>
    <xf numFmtId="3" fontId="27" fillId="2" borderId="5" xfId="4" applyNumberFormat="1" applyFont="1" applyFill="1" applyBorder="1" applyAlignment="1">
      <alignment horizontal="right"/>
    </xf>
    <xf numFmtId="3" fontId="8" fillId="0" borderId="5" xfId="5" applyNumberFormat="1" applyFont="1" applyFill="1" applyBorder="1" applyAlignment="1">
      <alignment horizontal="right" wrapText="1"/>
    </xf>
    <xf numFmtId="49" fontId="8" fillId="0" borderId="6" xfId="4" applyNumberFormat="1" applyFont="1" applyFill="1" applyBorder="1" applyAlignment="1">
      <alignment horizontal="left"/>
    </xf>
    <xf numFmtId="3" fontId="7" fillId="0" borderId="6" xfId="5" applyNumberFormat="1" applyFont="1" applyFill="1" applyBorder="1" applyAlignment="1">
      <alignment horizontal="right"/>
    </xf>
    <xf numFmtId="3" fontId="8" fillId="0" borderId="6" xfId="5" applyNumberFormat="1" applyFont="1" applyFill="1" applyBorder="1" applyAlignment="1">
      <alignment horizontal="right" wrapText="1"/>
    </xf>
    <xf numFmtId="9" fontId="8" fillId="0" borderId="6" xfId="8" applyFont="1" applyFill="1" applyBorder="1" applyAlignment="1">
      <alignment horizontal="right" wrapText="1"/>
    </xf>
    <xf numFmtId="3" fontId="8" fillId="0" borderId="0" xfId="4" applyNumberFormat="1" applyFont="1" applyFill="1" applyBorder="1" applyAlignment="1"/>
    <xf numFmtId="3" fontId="8" fillId="0" borderId="0" xfId="4" applyNumberFormat="1" applyFont="1" applyFill="1" applyBorder="1" applyAlignment="1">
      <alignment horizontal="center"/>
    </xf>
    <xf numFmtId="9" fontId="8" fillId="0" borderId="0" xfId="8" applyNumberFormat="1" applyFont="1" applyFill="1" applyBorder="1" applyAlignment="1">
      <alignment horizontal="center"/>
    </xf>
    <xf numFmtId="3" fontId="20" fillId="0" borderId="0" xfId="4" applyNumberFormat="1" applyFont="1" applyFill="1" applyBorder="1" applyAlignment="1">
      <alignment horizontal="left"/>
    </xf>
    <xf numFmtId="3" fontId="1" fillId="0" borderId="0" xfId="4" applyNumberFormat="1" applyFont="1" applyFill="1" applyBorder="1" applyAlignment="1">
      <alignment horizontal="left"/>
    </xf>
    <xf numFmtId="3" fontId="13" fillId="0" borderId="0" xfId="4" applyNumberFormat="1" applyFont="1" applyFill="1" applyBorder="1" applyAlignment="1">
      <alignment horizontal="left"/>
    </xf>
    <xf numFmtId="0" fontId="13" fillId="0" borderId="0" xfId="4" applyFont="1" applyFill="1" applyAlignment="1">
      <alignment horizontal="left"/>
    </xf>
    <xf numFmtId="9" fontId="8" fillId="0" borderId="0" xfId="4" applyNumberFormat="1" applyFont="1"/>
    <xf numFmtId="9" fontId="7" fillId="0" borderId="0" xfId="4" applyNumberFormat="1" applyFont="1" applyFill="1" applyBorder="1" applyAlignment="1">
      <alignment horizontal="center" vertical="center" wrapText="1"/>
    </xf>
    <xf numFmtId="9" fontId="7" fillId="0" borderId="0" xfId="8" applyNumberFormat="1" applyFont="1" applyFill="1" applyBorder="1" applyAlignment="1">
      <alignment horizontal="center" vertical="center"/>
    </xf>
    <xf numFmtId="3" fontId="7" fillId="0" borderId="0" xfId="4" quotePrefix="1" applyNumberFormat="1" applyFont="1" applyFill="1" applyBorder="1" applyAlignment="1">
      <alignment horizontal="center" vertical="center"/>
    </xf>
    <xf numFmtId="3" fontId="8" fillId="0" borderId="0" xfId="5" applyNumberFormat="1" applyFont="1" applyFill="1" applyBorder="1" applyAlignment="1">
      <alignment horizontal="left" vertical="top"/>
    </xf>
    <xf numFmtId="3" fontId="9" fillId="0" borderId="0" xfId="4" applyNumberFormat="1" applyFont="1" applyFill="1" applyBorder="1"/>
    <xf numFmtId="9" fontId="9" fillId="0" borderId="0" xfId="8" applyNumberFormat="1" applyFont="1" applyFill="1" applyBorder="1" applyAlignment="1">
      <alignment horizontal="center" vertical="center"/>
    </xf>
    <xf numFmtId="0" fontId="8" fillId="0" borderId="0" xfId="4" applyFont="1" applyFill="1" applyAlignment="1">
      <alignment vertical="center" wrapText="1"/>
    </xf>
    <xf numFmtId="9" fontId="8" fillId="0" borderId="0" xfId="6" applyFont="1" applyFill="1" applyAlignment="1">
      <alignment vertical="center" wrapText="1"/>
    </xf>
    <xf numFmtId="0" fontId="8" fillId="0" borderId="0" xfId="4" applyFont="1" applyFill="1" applyBorder="1" applyAlignment="1">
      <alignment vertical="center" wrapText="1"/>
    </xf>
    <xf numFmtId="9" fontId="8" fillId="0" borderId="0" xfId="6" applyFont="1" applyFill="1" applyBorder="1" applyAlignment="1">
      <alignment vertical="center" wrapText="1"/>
    </xf>
    <xf numFmtId="0" fontId="8" fillId="0" borderId="0" xfId="4" applyFont="1" applyBorder="1"/>
    <xf numFmtId="9" fontId="8" fillId="0" borderId="0" xfId="6" applyFont="1" applyFill="1" applyBorder="1" applyAlignment="1">
      <alignment horizontal="center" vertical="center"/>
    </xf>
    <xf numFmtId="3" fontId="8" fillId="0" borderId="0" xfId="6" applyNumberFormat="1" applyFont="1" applyFill="1" applyBorder="1" applyAlignment="1">
      <alignment horizontal="center" vertical="center"/>
    </xf>
    <xf numFmtId="3" fontId="8" fillId="0" borderId="0" xfId="8" applyNumberFormat="1" applyFont="1" applyFill="1" applyBorder="1" applyAlignment="1">
      <alignment horizontal="center" vertical="center"/>
    </xf>
    <xf numFmtId="3" fontId="8" fillId="0" borderId="0" xfId="8" applyNumberFormat="1" applyFont="1" applyFill="1" applyBorder="1" applyAlignment="1">
      <alignment vertical="center"/>
    </xf>
    <xf numFmtId="3" fontId="7" fillId="0" borderId="0" xfId="8" applyNumberFormat="1" applyFont="1" applyFill="1" applyBorder="1" applyAlignment="1">
      <alignment vertical="center"/>
    </xf>
    <xf numFmtId="0" fontId="26" fillId="0" borderId="0" xfId="4" applyFont="1" applyFill="1" applyBorder="1" applyAlignment="1">
      <alignment horizontal="center" vertical="center"/>
    </xf>
    <xf numFmtId="3" fontId="7" fillId="3" borderId="0" xfId="4" applyNumberFormat="1" applyFont="1" applyFill="1" applyBorder="1" applyAlignment="1">
      <alignment horizontal="center" vertical="center" wrapText="1"/>
    </xf>
    <xf numFmtId="9" fontId="8" fillId="0" borderId="0" xfId="4" applyNumberFormat="1" applyFont="1" applyAlignment="1">
      <alignment vertical="center"/>
    </xf>
    <xf numFmtId="0" fontId="8" fillId="0" borderId="0" xfId="4" applyFont="1" applyAlignment="1">
      <alignment vertical="center"/>
    </xf>
    <xf numFmtId="3" fontId="8" fillId="0" borderId="4" xfId="4" applyNumberFormat="1" applyFont="1" applyFill="1" applyBorder="1" applyAlignment="1">
      <alignment vertical="center"/>
    </xf>
    <xf numFmtId="3" fontId="8" fillId="0" borderId="4" xfId="8" applyNumberFormat="1" applyFont="1" applyFill="1" applyBorder="1" applyAlignment="1">
      <alignment vertical="center"/>
    </xf>
    <xf numFmtId="9" fontId="8" fillId="0" borderId="0" xfId="8" applyNumberFormat="1" applyFont="1" applyFill="1" applyBorder="1" applyAlignment="1">
      <alignment horizontal="center" vertical="center"/>
    </xf>
    <xf numFmtId="3" fontId="20" fillId="0" borderId="0" xfId="4" applyNumberFormat="1" applyFont="1" applyFill="1" applyBorder="1" applyAlignment="1">
      <alignment horizontal="left" vertical="center"/>
    </xf>
    <xf numFmtId="3" fontId="1" fillId="0" borderId="0" xfId="4" applyNumberFormat="1" applyFont="1" applyFill="1" applyBorder="1" applyAlignment="1">
      <alignment horizontal="left" vertical="center"/>
    </xf>
    <xf numFmtId="3" fontId="13" fillId="0" borderId="0" xfId="4" applyNumberFormat="1" applyFont="1" applyFill="1" applyBorder="1" applyAlignment="1">
      <alignment horizontal="left" vertical="center"/>
    </xf>
    <xf numFmtId="0" fontId="13" fillId="0" borderId="0" xfId="4" applyFont="1" applyFill="1" applyAlignment="1">
      <alignment horizontal="left" vertical="center"/>
    </xf>
    <xf numFmtId="0" fontId="8" fillId="0" borderId="0" xfId="4" applyFont="1" applyFill="1" applyBorder="1" applyAlignment="1">
      <alignment vertical="center"/>
    </xf>
    <xf numFmtId="4" fontId="8" fillId="0" borderId="0" xfId="4" applyNumberFormat="1" applyFont="1" applyFill="1" applyBorder="1" applyAlignment="1">
      <alignment vertical="center" wrapText="1"/>
    </xf>
    <xf numFmtId="4" fontId="26" fillId="0" borderId="0" xfId="4" applyNumberFormat="1" applyFont="1" applyFill="1" applyBorder="1" applyAlignment="1">
      <alignment horizontal="center" vertical="center"/>
    </xf>
    <xf numFmtId="3" fontId="8" fillId="0" borderId="0" xfId="4" applyNumberFormat="1" applyFont="1"/>
    <xf numFmtId="3" fontId="8" fillId="0" borderId="6" xfId="5" applyNumberFormat="1" applyFont="1" applyFill="1" applyBorder="1" applyAlignment="1">
      <alignment horizontal="right" vertical="center"/>
    </xf>
    <xf numFmtId="4" fontId="8" fillId="0" borderId="0" xfId="4" applyNumberFormat="1" applyFont="1"/>
    <xf numFmtId="0" fontId="29" fillId="0" borderId="0" xfId="4" applyFont="1"/>
    <xf numFmtId="3" fontId="20" fillId="0" borderId="0" xfId="4" applyNumberFormat="1" applyFont="1" applyFill="1" applyBorder="1" applyAlignment="1">
      <alignment vertical="center"/>
    </xf>
    <xf numFmtId="0" fontId="1" fillId="0" borderId="0" xfId="4" applyFont="1" applyFill="1" applyBorder="1" applyAlignment="1">
      <alignment vertical="center"/>
    </xf>
    <xf numFmtId="0" fontId="26" fillId="0" borderId="0" xfId="0" applyFont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1" xfId="0" quotePrefix="1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vertical="center"/>
    </xf>
    <xf numFmtId="3" fontId="7" fillId="3" borderId="1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horizontal="center" vertical="center"/>
    </xf>
    <xf numFmtId="0" fontId="8" fillId="3" borderId="0" xfId="0" applyFont="1" applyFill="1" applyBorder="1"/>
    <xf numFmtId="165" fontId="8" fillId="0" borderId="0" xfId="0" applyNumberFormat="1" applyFont="1" applyBorder="1" applyAlignment="1">
      <alignment horizontal="right" vertical="center"/>
    </xf>
    <xf numFmtId="4" fontId="7" fillId="0" borderId="5" xfId="0" applyNumberFormat="1" applyFont="1" applyBorder="1" applyAlignment="1">
      <alignment horizontal="right" vertical="center"/>
    </xf>
    <xf numFmtId="4" fontId="8" fillId="0" borderId="5" xfId="0" applyNumberFormat="1" applyFont="1" applyBorder="1" applyAlignment="1">
      <alignment horizontal="right" vertical="center"/>
    </xf>
    <xf numFmtId="3" fontId="8" fillId="3" borderId="5" xfId="0" applyNumberFormat="1" applyFont="1" applyFill="1" applyBorder="1" applyAlignment="1">
      <alignment horizontal="right"/>
    </xf>
    <xf numFmtId="164" fontId="7" fillId="0" borderId="5" xfId="1" applyFont="1" applyBorder="1" applyAlignment="1">
      <alignment horizontal="right" vertical="center"/>
    </xf>
    <xf numFmtId="164" fontId="8" fillId="0" borderId="5" xfId="1" applyFont="1" applyBorder="1" applyAlignment="1">
      <alignment horizontal="right" vertical="center"/>
    </xf>
    <xf numFmtId="0" fontId="8" fillId="3" borderId="5" xfId="0" applyFont="1" applyFill="1" applyBorder="1"/>
    <xf numFmtId="4" fontId="7" fillId="0" borderId="6" xfId="0" applyNumberFormat="1" applyFont="1" applyBorder="1" applyAlignment="1">
      <alignment horizontal="right" vertical="center"/>
    </xf>
    <xf numFmtId="4" fontId="8" fillId="0" borderId="6" xfId="0" applyNumberFormat="1" applyFont="1" applyBorder="1" applyAlignment="1">
      <alignment horizontal="right" vertical="center"/>
    </xf>
    <xf numFmtId="3" fontId="8" fillId="3" borderId="6" xfId="0" applyNumberFormat="1" applyFont="1" applyFill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2" fillId="0" borderId="0" xfId="0" applyFont="1" applyBorder="1"/>
    <xf numFmtId="0" fontId="7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4" fontId="8" fillId="0" borderId="0" xfId="0" applyNumberFormat="1" applyFont="1" applyBorder="1"/>
    <xf numFmtId="164" fontId="7" fillId="0" borderId="7" xfId="1" applyFont="1" applyBorder="1" applyAlignment="1">
      <alignment horizontal="right" vertical="center"/>
    </xf>
    <xf numFmtId="164" fontId="8" fillId="0" borderId="7" xfId="1" applyFont="1" applyBorder="1" applyAlignment="1">
      <alignment horizontal="right" vertical="center"/>
    </xf>
    <xf numFmtId="0" fontId="20" fillId="0" borderId="0" xfId="5" applyFont="1" applyBorder="1" applyAlignment="1">
      <alignment horizontal="left" vertical="top"/>
    </xf>
    <xf numFmtId="0" fontId="1" fillId="0" borderId="0" xfId="5" applyFont="1" applyBorder="1" applyAlignment="1">
      <alignment horizontal="left" vertical="top"/>
    </xf>
    <xf numFmtId="0" fontId="7" fillId="0" borderId="7" xfId="4" applyFont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/>
    </xf>
    <xf numFmtId="0" fontId="7" fillId="0" borderId="5" xfId="4" applyFont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7" fillId="0" borderId="6" xfId="4" applyFont="1" applyBorder="1" applyAlignment="1">
      <alignment horizontal="center" vertical="center" wrapText="1"/>
    </xf>
    <xf numFmtId="3" fontId="7" fillId="0" borderId="1" xfId="4" applyNumberFormat="1" applyFont="1" applyBorder="1" applyAlignment="1">
      <alignment horizontal="center" vertical="center"/>
    </xf>
    <xf numFmtId="9" fontId="8" fillId="0" borderId="1" xfId="8" applyFont="1" applyBorder="1" applyAlignment="1">
      <alignment horizontal="center" vertical="center"/>
    </xf>
    <xf numFmtId="0" fontId="8" fillId="0" borderId="0" xfId="4" applyFont="1" applyBorder="1" applyAlignment="1">
      <alignment horizontal="left" vertical="top"/>
    </xf>
    <xf numFmtId="0" fontId="7" fillId="0" borderId="0" xfId="4" applyFont="1" applyFill="1" applyBorder="1" applyAlignment="1">
      <alignment horizontal="center" vertical="center"/>
    </xf>
    <xf numFmtId="0" fontId="7" fillId="0" borderId="1" xfId="4" applyFont="1" applyBorder="1" applyAlignment="1">
      <alignment horizontal="left" vertical="top"/>
    </xf>
    <xf numFmtId="3" fontId="7" fillId="0" borderId="1" xfId="2" applyNumberFormat="1" applyFont="1" applyFill="1" applyBorder="1" applyAlignment="1">
      <alignment horizontal="right" vertical="center"/>
    </xf>
    <xf numFmtId="9" fontId="30" fillId="0" borderId="1" xfId="7" applyFont="1" applyBorder="1"/>
    <xf numFmtId="168" fontId="7" fillId="0" borderId="1" xfId="4" applyNumberFormat="1" applyFont="1" applyFill="1" applyBorder="1"/>
    <xf numFmtId="3" fontId="25" fillId="0" borderId="0" xfId="0" applyNumberFormat="1" applyFont="1" applyBorder="1"/>
    <xf numFmtId="165" fontId="8" fillId="0" borderId="0" xfId="6" applyNumberFormat="1" applyFont="1" applyFill="1" applyBorder="1" applyAlignment="1">
      <alignment vertical="center"/>
    </xf>
    <xf numFmtId="3" fontId="30" fillId="0" borderId="1" xfId="0" applyNumberFormat="1" applyFont="1" applyBorder="1"/>
    <xf numFmtId="3" fontId="25" fillId="0" borderId="5" xfId="0" applyNumberFormat="1" applyFont="1" applyBorder="1" applyAlignment="1">
      <alignment horizontal="right"/>
    </xf>
    <xf numFmtId="9" fontId="25" fillId="0" borderId="5" xfId="7" applyFont="1" applyBorder="1" applyAlignment="1">
      <alignment horizontal="right"/>
    </xf>
    <xf numFmtId="3" fontId="8" fillId="0" borderId="5" xfId="2" applyNumberFormat="1" applyFont="1" applyFill="1" applyBorder="1" applyAlignment="1">
      <alignment horizontal="right" vertical="center"/>
    </xf>
    <xf numFmtId="166" fontId="25" fillId="0" borderId="5" xfId="0" applyNumberFormat="1" applyFont="1" applyBorder="1"/>
    <xf numFmtId="9" fontId="25" fillId="0" borderId="5" xfId="7" applyFont="1" applyBorder="1"/>
    <xf numFmtId="166" fontId="25" fillId="0" borderId="5" xfId="0" applyNumberFormat="1" applyFont="1" applyBorder="1" applyAlignment="1">
      <alignment horizontal="right"/>
    </xf>
    <xf numFmtId="9" fontId="25" fillId="0" borderId="6" xfId="7" applyFont="1" applyBorder="1"/>
    <xf numFmtId="3" fontId="8" fillId="0" borderId="6" xfId="2" applyNumberFormat="1" applyFont="1" applyFill="1" applyBorder="1" applyAlignment="1">
      <alignment horizontal="right" vertical="center"/>
    </xf>
    <xf numFmtId="166" fontId="25" fillId="0" borderId="6" xfId="0" applyNumberFormat="1" applyFont="1" applyBorder="1"/>
    <xf numFmtId="0" fontId="20" fillId="0" borderId="0" xfId="4" applyFont="1" applyFill="1" applyAlignment="1">
      <alignment horizontal="left" vertical="top"/>
    </xf>
    <xf numFmtId="3" fontId="13" fillId="0" borderId="0" xfId="4" applyNumberFormat="1" applyFont="1" applyFill="1" applyBorder="1" applyAlignment="1">
      <alignment horizontal="left" vertical="center" wrapText="1"/>
    </xf>
  </cellXfs>
  <cellStyles count="10">
    <cellStyle name="Millares" xfId="1" builtinId="3"/>
    <cellStyle name="Millares 2" xfId="2"/>
    <cellStyle name="Millares 3" xfId="3"/>
    <cellStyle name="Normal" xfId="0" builtinId="0"/>
    <cellStyle name="Normal 2" xfId="4"/>
    <cellStyle name="Normal 3" xfId="5"/>
    <cellStyle name="Normal 4" xfId="9"/>
    <cellStyle name="Porcentaje" xfId="7" builtinId="5"/>
    <cellStyle name="Porcentaje 2" xfId="6"/>
    <cellStyle name="Porcentual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worksheet" Target="worksheets/sheet17.xml"/><Relationship Id="rId3" Type="http://schemas.openxmlformats.org/officeDocument/2006/relationships/chartsheet" Target="chartsheets/sheet1.xml"/><Relationship Id="rId21" Type="http://schemas.openxmlformats.org/officeDocument/2006/relationships/worksheet" Target="worksheets/sheet20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5" Type="http://schemas.openxmlformats.org/officeDocument/2006/relationships/worksheet" Target="worksheets/sheet14.xml"/><Relationship Id="rId23" Type="http://schemas.openxmlformats.org/officeDocument/2006/relationships/styles" Target="styles.xml"/><Relationship Id="rId10" Type="http://schemas.openxmlformats.org/officeDocument/2006/relationships/worksheet" Target="worksheets/sheet9.xml"/><Relationship Id="rId19" Type="http://schemas.openxmlformats.org/officeDocument/2006/relationships/worksheet" Target="worksheets/sheet18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2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Grafico 5.1</a:t>
            </a:r>
            <a:r>
              <a:rPr lang="es-ES" baseline="0"/>
              <a:t> -</a:t>
            </a:r>
            <a:r>
              <a:rPr lang="es-ES"/>
              <a:t> Evolución Presupuestaria. Presupuesto de las Universidades Nacionales.  	</a:t>
            </a:r>
          </a:p>
          <a:p>
            <a:pPr algn="ctr">
              <a:defRPr sz="102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Período 2012-2018</a:t>
            </a:r>
          </a:p>
        </c:rich>
      </c:tx>
      <c:layout>
        <c:manualLayout>
          <c:xMode val="edge"/>
          <c:yMode val="edge"/>
          <c:x val="0.23824421241237057"/>
          <c:y val="2.0457376184870337E-2"/>
        </c:manualLayout>
      </c:layout>
      <c:overlay val="0"/>
      <c:spPr>
        <a:solidFill>
          <a:sysClr val="window" lastClr="FFFFFF"/>
        </a:solidFill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'Univ vs PIB'!$A$8:$A$14</c:f>
              <c:numCache>
                <c:formatCode>General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'Univ vs PIB'!$B$8:$B$14</c:f>
              <c:numCache>
                <c:formatCode>#,##0</c:formatCode>
                <c:ptCount val="7"/>
                <c:pt idx="0">
                  <c:v>21699</c:v>
                </c:pt>
                <c:pt idx="1">
                  <c:v>27577.439483999999</c:v>
                </c:pt>
                <c:pt idx="2">
                  <c:v>37673.941137000002</c:v>
                </c:pt>
                <c:pt idx="3">
                  <c:v>50642.533206220003</c:v>
                </c:pt>
                <c:pt idx="4">
                  <c:v>64980.387782839985</c:v>
                </c:pt>
                <c:pt idx="5">
                  <c:v>89454.938927299998</c:v>
                </c:pt>
                <c:pt idx="6">
                  <c:v>109338.33376525003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A1-49CC-AF9F-EC9A2E214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82336"/>
        <c:axId val="88256512"/>
      </c:lineChart>
      <c:catAx>
        <c:axId val="81582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8825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256512"/>
        <c:scaling>
          <c:orientation val="minMax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Millones de pesos corrientes</a:t>
                </a:r>
              </a:p>
            </c:rich>
          </c:tx>
          <c:layout/>
          <c:overlay val="0"/>
        </c:title>
        <c:numFmt formatCode="#,##0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8158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1" workbookViewId="0"/>
  </sheetView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11</xdr:col>
      <xdr:colOff>433197</xdr:colOff>
      <xdr:row>40</xdr:row>
      <xdr:rowOff>151543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" y="0"/>
          <a:ext cx="9142857" cy="68571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9233" cy="6063936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0</xdr:rowOff>
    </xdr:from>
    <xdr:to>
      <xdr:col>11</xdr:col>
      <xdr:colOff>57150</xdr:colOff>
      <xdr:row>1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42875" y="0"/>
          <a:ext cx="167830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Cuadro 3- Evolución de los Créditos del Tesoro Nacional clasificados por año, según Universidad. </a:t>
          </a:r>
        </a:p>
        <a:p>
          <a:pPr algn="l" rtl="0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En miles de pesos, a valores corrientes. Año 2006.</a:t>
          </a:r>
        </a:p>
      </xdr:txBody>
    </xdr:sp>
    <xdr:clientData/>
  </xdr:twoCellAnchor>
  <xdr:twoCellAnchor>
    <xdr:from>
      <xdr:col>0</xdr:col>
      <xdr:colOff>114300</xdr:colOff>
      <xdr:row>1</xdr:row>
      <xdr:rowOff>0</xdr:rowOff>
    </xdr:from>
    <xdr:to>
      <xdr:col>0</xdr:col>
      <xdr:colOff>1352550</xdr:colOff>
      <xdr:row>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14300" y="0"/>
          <a:ext cx="12382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800" b="0" i="0" strike="noStrike">
              <a:solidFill>
                <a:srgbClr val="000000"/>
              </a:solidFill>
              <a:latin typeface="Arial"/>
              <a:cs typeface="Arial"/>
            </a:rPr>
            <a:t>Fuente: DNCIEyPP-SPU</a:t>
          </a:r>
        </a:p>
        <a:p>
          <a:pPr algn="l" rtl="0">
            <a:defRPr sz="1000"/>
          </a:pPr>
          <a:endParaRPr lang="es-ES" sz="8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685800</xdr:colOff>
      <xdr:row>66</xdr:row>
      <xdr:rowOff>0</xdr:rowOff>
    </xdr:from>
    <xdr:to>
      <xdr:col>0</xdr:col>
      <xdr:colOff>762000</xdr:colOff>
      <xdr:row>67</xdr:row>
      <xdr:rowOff>60324</xdr:rowOff>
    </xdr:to>
    <xdr:sp macro="" textlink="">
      <xdr:nvSpPr>
        <xdr:cNvPr id="721955" name="Text Box 3"/>
        <xdr:cNvSpPr txBox="1">
          <a:spLocks noChangeArrowheads="1"/>
        </xdr:cNvSpPr>
      </xdr:nvSpPr>
      <xdr:spPr bwMode="auto">
        <a:xfrm>
          <a:off x="685800" y="105060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68</xdr:row>
      <xdr:rowOff>0</xdr:rowOff>
    </xdr:from>
    <xdr:to>
      <xdr:col>0</xdr:col>
      <xdr:colOff>76200</xdr:colOff>
      <xdr:row>69</xdr:row>
      <xdr:rowOff>47625</xdr:rowOff>
    </xdr:to>
    <xdr:sp macro="" textlink="">
      <xdr:nvSpPr>
        <xdr:cNvPr id="720597" name="Text Box 3"/>
        <xdr:cNvSpPr txBox="1">
          <a:spLocks noChangeArrowheads="1"/>
        </xdr:cNvSpPr>
      </xdr:nvSpPr>
      <xdr:spPr bwMode="auto">
        <a:xfrm>
          <a:off x="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76200</xdr:colOff>
      <xdr:row>69</xdr:row>
      <xdr:rowOff>47625</xdr:rowOff>
    </xdr:to>
    <xdr:sp macro="" textlink="">
      <xdr:nvSpPr>
        <xdr:cNvPr id="720598" name="Text Box 3"/>
        <xdr:cNvSpPr txBox="1">
          <a:spLocks noChangeArrowheads="1"/>
        </xdr:cNvSpPr>
      </xdr:nvSpPr>
      <xdr:spPr bwMode="auto">
        <a:xfrm>
          <a:off x="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76200</xdr:colOff>
      <xdr:row>69</xdr:row>
      <xdr:rowOff>47625</xdr:rowOff>
    </xdr:to>
    <xdr:sp macro="" textlink="">
      <xdr:nvSpPr>
        <xdr:cNvPr id="720599" name="Text Box 3"/>
        <xdr:cNvSpPr txBox="1">
          <a:spLocks noChangeArrowheads="1"/>
        </xdr:cNvSpPr>
      </xdr:nvSpPr>
      <xdr:spPr bwMode="auto">
        <a:xfrm>
          <a:off x="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76200</xdr:colOff>
      <xdr:row>69</xdr:row>
      <xdr:rowOff>47625</xdr:rowOff>
    </xdr:to>
    <xdr:sp macro="" textlink="">
      <xdr:nvSpPr>
        <xdr:cNvPr id="720600" name="Text Box 3"/>
        <xdr:cNvSpPr txBox="1">
          <a:spLocks noChangeArrowheads="1"/>
        </xdr:cNvSpPr>
      </xdr:nvSpPr>
      <xdr:spPr bwMode="auto">
        <a:xfrm>
          <a:off x="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76200</xdr:colOff>
      <xdr:row>69</xdr:row>
      <xdr:rowOff>47625</xdr:rowOff>
    </xdr:to>
    <xdr:sp macro="" textlink="">
      <xdr:nvSpPr>
        <xdr:cNvPr id="720601" name="Text Box 3"/>
        <xdr:cNvSpPr txBox="1">
          <a:spLocks noChangeArrowheads="1"/>
        </xdr:cNvSpPr>
      </xdr:nvSpPr>
      <xdr:spPr bwMode="auto">
        <a:xfrm>
          <a:off x="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76200</xdr:colOff>
      <xdr:row>69</xdr:row>
      <xdr:rowOff>47625</xdr:rowOff>
    </xdr:to>
    <xdr:sp macro="" textlink="">
      <xdr:nvSpPr>
        <xdr:cNvPr id="720602" name="Text Box 3"/>
        <xdr:cNvSpPr txBox="1">
          <a:spLocks noChangeArrowheads="1"/>
        </xdr:cNvSpPr>
      </xdr:nvSpPr>
      <xdr:spPr bwMode="auto">
        <a:xfrm>
          <a:off x="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76200</xdr:colOff>
      <xdr:row>69</xdr:row>
      <xdr:rowOff>47625</xdr:rowOff>
    </xdr:to>
    <xdr:sp macro="" textlink="">
      <xdr:nvSpPr>
        <xdr:cNvPr id="720603" name="Text Box 3"/>
        <xdr:cNvSpPr txBox="1">
          <a:spLocks noChangeArrowheads="1"/>
        </xdr:cNvSpPr>
      </xdr:nvSpPr>
      <xdr:spPr bwMode="auto">
        <a:xfrm>
          <a:off x="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68</xdr:row>
      <xdr:rowOff>0</xdr:rowOff>
    </xdr:from>
    <xdr:to>
      <xdr:col>0</xdr:col>
      <xdr:colOff>762000</xdr:colOff>
      <xdr:row>69</xdr:row>
      <xdr:rowOff>47625</xdr:rowOff>
    </xdr:to>
    <xdr:sp macro="" textlink="">
      <xdr:nvSpPr>
        <xdr:cNvPr id="720604" name="Text Box 3"/>
        <xdr:cNvSpPr txBox="1">
          <a:spLocks noChangeArrowheads="1"/>
        </xdr:cNvSpPr>
      </xdr:nvSpPr>
      <xdr:spPr bwMode="auto">
        <a:xfrm>
          <a:off x="68580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76200</xdr:colOff>
      <xdr:row>69</xdr:row>
      <xdr:rowOff>47625</xdr:rowOff>
    </xdr:to>
    <xdr:sp macro="" textlink="">
      <xdr:nvSpPr>
        <xdr:cNvPr id="720605" name="Text Box 3"/>
        <xdr:cNvSpPr txBox="1">
          <a:spLocks noChangeArrowheads="1"/>
        </xdr:cNvSpPr>
      </xdr:nvSpPr>
      <xdr:spPr bwMode="auto">
        <a:xfrm>
          <a:off x="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76200</xdr:colOff>
      <xdr:row>69</xdr:row>
      <xdr:rowOff>47625</xdr:rowOff>
    </xdr:to>
    <xdr:sp macro="" textlink="">
      <xdr:nvSpPr>
        <xdr:cNvPr id="720606" name="Text Box 3"/>
        <xdr:cNvSpPr txBox="1">
          <a:spLocks noChangeArrowheads="1"/>
        </xdr:cNvSpPr>
      </xdr:nvSpPr>
      <xdr:spPr bwMode="auto">
        <a:xfrm>
          <a:off x="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76200</xdr:colOff>
      <xdr:row>69</xdr:row>
      <xdr:rowOff>47625</xdr:rowOff>
    </xdr:to>
    <xdr:sp macro="" textlink="">
      <xdr:nvSpPr>
        <xdr:cNvPr id="720607" name="Text Box 3"/>
        <xdr:cNvSpPr txBox="1">
          <a:spLocks noChangeArrowheads="1"/>
        </xdr:cNvSpPr>
      </xdr:nvSpPr>
      <xdr:spPr bwMode="auto">
        <a:xfrm>
          <a:off x="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68</xdr:row>
      <xdr:rowOff>0</xdr:rowOff>
    </xdr:from>
    <xdr:to>
      <xdr:col>0</xdr:col>
      <xdr:colOff>762000</xdr:colOff>
      <xdr:row>69</xdr:row>
      <xdr:rowOff>47625</xdr:rowOff>
    </xdr:to>
    <xdr:sp macro="" textlink="">
      <xdr:nvSpPr>
        <xdr:cNvPr id="720608" name="Text Box 3"/>
        <xdr:cNvSpPr txBox="1">
          <a:spLocks noChangeArrowheads="1"/>
        </xdr:cNvSpPr>
      </xdr:nvSpPr>
      <xdr:spPr bwMode="auto">
        <a:xfrm>
          <a:off x="68580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76200</xdr:colOff>
      <xdr:row>69</xdr:row>
      <xdr:rowOff>47625</xdr:rowOff>
    </xdr:to>
    <xdr:sp macro="" textlink="">
      <xdr:nvSpPr>
        <xdr:cNvPr id="720609" name="Text Box 3"/>
        <xdr:cNvSpPr txBox="1">
          <a:spLocks noChangeArrowheads="1"/>
        </xdr:cNvSpPr>
      </xdr:nvSpPr>
      <xdr:spPr bwMode="auto">
        <a:xfrm>
          <a:off x="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68</xdr:row>
      <xdr:rowOff>0</xdr:rowOff>
    </xdr:from>
    <xdr:to>
      <xdr:col>0</xdr:col>
      <xdr:colOff>762000</xdr:colOff>
      <xdr:row>69</xdr:row>
      <xdr:rowOff>47625</xdr:rowOff>
    </xdr:to>
    <xdr:sp macro="" textlink="">
      <xdr:nvSpPr>
        <xdr:cNvPr id="720610" name="Text Box 3"/>
        <xdr:cNvSpPr txBox="1">
          <a:spLocks noChangeArrowheads="1"/>
        </xdr:cNvSpPr>
      </xdr:nvSpPr>
      <xdr:spPr bwMode="auto">
        <a:xfrm>
          <a:off x="68580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68</xdr:row>
      <xdr:rowOff>0</xdr:rowOff>
    </xdr:from>
    <xdr:to>
      <xdr:col>0</xdr:col>
      <xdr:colOff>762000</xdr:colOff>
      <xdr:row>69</xdr:row>
      <xdr:rowOff>47625</xdr:rowOff>
    </xdr:to>
    <xdr:sp macro="" textlink="">
      <xdr:nvSpPr>
        <xdr:cNvPr id="720611" name="Text Box 3"/>
        <xdr:cNvSpPr txBox="1">
          <a:spLocks noChangeArrowheads="1"/>
        </xdr:cNvSpPr>
      </xdr:nvSpPr>
      <xdr:spPr bwMode="auto">
        <a:xfrm>
          <a:off x="68580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67</xdr:row>
      <xdr:rowOff>0</xdr:rowOff>
    </xdr:from>
    <xdr:to>
      <xdr:col>0</xdr:col>
      <xdr:colOff>76200</xdr:colOff>
      <xdr:row>68</xdr:row>
      <xdr:rowOff>47625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76200</xdr:colOff>
      <xdr:row>68</xdr:row>
      <xdr:rowOff>47625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76200</xdr:colOff>
      <xdr:row>68</xdr:row>
      <xdr:rowOff>47625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76200</xdr:colOff>
      <xdr:row>68</xdr:row>
      <xdr:rowOff>47625</xdr:rowOff>
    </xdr:to>
    <xdr:sp macro="" textlink="">
      <xdr:nvSpPr>
        <xdr:cNvPr id="5" name="Text Box 3"/>
        <xdr:cNvSpPr txBox="1">
          <a:spLocks noChangeArrowheads="1"/>
        </xdr:cNvSpPr>
      </xdr:nvSpPr>
      <xdr:spPr bwMode="auto">
        <a:xfrm>
          <a:off x="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76200</xdr:colOff>
      <xdr:row>68</xdr:row>
      <xdr:rowOff>47625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76200</xdr:colOff>
      <xdr:row>68</xdr:row>
      <xdr:rowOff>47625</xdr:rowOff>
    </xdr:to>
    <xdr:sp macro="" textlink="">
      <xdr:nvSpPr>
        <xdr:cNvPr id="7" name="Text Box 3"/>
        <xdr:cNvSpPr txBox="1">
          <a:spLocks noChangeArrowheads="1"/>
        </xdr:cNvSpPr>
      </xdr:nvSpPr>
      <xdr:spPr bwMode="auto">
        <a:xfrm>
          <a:off x="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76200</xdr:colOff>
      <xdr:row>68</xdr:row>
      <xdr:rowOff>47625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67</xdr:row>
      <xdr:rowOff>0</xdr:rowOff>
    </xdr:from>
    <xdr:to>
      <xdr:col>0</xdr:col>
      <xdr:colOff>762000</xdr:colOff>
      <xdr:row>68</xdr:row>
      <xdr:rowOff>47625</xdr:rowOff>
    </xdr:to>
    <xdr:sp macro="" textlink="">
      <xdr:nvSpPr>
        <xdr:cNvPr id="9" name="Text Box 3"/>
        <xdr:cNvSpPr txBox="1">
          <a:spLocks noChangeArrowheads="1"/>
        </xdr:cNvSpPr>
      </xdr:nvSpPr>
      <xdr:spPr bwMode="auto">
        <a:xfrm>
          <a:off x="68580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76200</xdr:colOff>
      <xdr:row>68</xdr:row>
      <xdr:rowOff>47625</xdr:rowOff>
    </xdr:to>
    <xdr:sp macro="" textlink="">
      <xdr:nvSpPr>
        <xdr:cNvPr id="10" name="Text Box 3"/>
        <xdr:cNvSpPr txBox="1">
          <a:spLocks noChangeArrowheads="1"/>
        </xdr:cNvSpPr>
      </xdr:nvSpPr>
      <xdr:spPr bwMode="auto">
        <a:xfrm>
          <a:off x="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76200</xdr:colOff>
      <xdr:row>68</xdr:row>
      <xdr:rowOff>47625</xdr:rowOff>
    </xdr:to>
    <xdr:sp macro="" textlink="">
      <xdr:nvSpPr>
        <xdr:cNvPr id="11" name="Text Box 3"/>
        <xdr:cNvSpPr txBox="1">
          <a:spLocks noChangeArrowheads="1"/>
        </xdr:cNvSpPr>
      </xdr:nvSpPr>
      <xdr:spPr bwMode="auto">
        <a:xfrm>
          <a:off x="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76200</xdr:colOff>
      <xdr:row>68</xdr:row>
      <xdr:rowOff>47625</xdr:rowOff>
    </xdr:to>
    <xdr:sp macro="" textlink="">
      <xdr:nvSpPr>
        <xdr:cNvPr id="12" name="Text Box 3"/>
        <xdr:cNvSpPr txBox="1">
          <a:spLocks noChangeArrowheads="1"/>
        </xdr:cNvSpPr>
      </xdr:nvSpPr>
      <xdr:spPr bwMode="auto">
        <a:xfrm>
          <a:off x="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67</xdr:row>
      <xdr:rowOff>0</xdr:rowOff>
    </xdr:from>
    <xdr:to>
      <xdr:col>0</xdr:col>
      <xdr:colOff>762000</xdr:colOff>
      <xdr:row>68</xdr:row>
      <xdr:rowOff>47625</xdr:rowOff>
    </xdr:to>
    <xdr:sp macro="" textlink="">
      <xdr:nvSpPr>
        <xdr:cNvPr id="13" name="Text Box 3"/>
        <xdr:cNvSpPr txBox="1">
          <a:spLocks noChangeArrowheads="1"/>
        </xdr:cNvSpPr>
      </xdr:nvSpPr>
      <xdr:spPr bwMode="auto">
        <a:xfrm>
          <a:off x="68580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76200</xdr:colOff>
      <xdr:row>68</xdr:row>
      <xdr:rowOff>47625</xdr:rowOff>
    </xdr:to>
    <xdr:sp macro="" textlink="">
      <xdr:nvSpPr>
        <xdr:cNvPr id="14" name="Text Box 3"/>
        <xdr:cNvSpPr txBox="1">
          <a:spLocks noChangeArrowheads="1"/>
        </xdr:cNvSpPr>
      </xdr:nvSpPr>
      <xdr:spPr bwMode="auto">
        <a:xfrm>
          <a:off x="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67</xdr:row>
      <xdr:rowOff>0</xdr:rowOff>
    </xdr:from>
    <xdr:to>
      <xdr:col>0</xdr:col>
      <xdr:colOff>762000</xdr:colOff>
      <xdr:row>68</xdr:row>
      <xdr:rowOff>47625</xdr:rowOff>
    </xdr:to>
    <xdr:sp macro="" textlink="">
      <xdr:nvSpPr>
        <xdr:cNvPr id="15" name="Text Box 3"/>
        <xdr:cNvSpPr txBox="1">
          <a:spLocks noChangeArrowheads="1"/>
        </xdr:cNvSpPr>
      </xdr:nvSpPr>
      <xdr:spPr bwMode="auto">
        <a:xfrm>
          <a:off x="68580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67</xdr:row>
      <xdr:rowOff>0</xdr:rowOff>
    </xdr:from>
    <xdr:to>
      <xdr:col>0</xdr:col>
      <xdr:colOff>762000</xdr:colOff>
      <xdr:row>68</xdr:row>
      <xdr:rowOff>47625</xdr:rowOff>
    </xdr:to>
    <xdr:sp macro="" textlink="">
      <xdr:nvSpPr>
        <xdr:cNvPr id="16" name="Text Box 3"/>
        <xdr:cNvSpPr txBox="1">
          <a:spLocks noChangeArrowheads="1"/>
        </xdr:cNvSpPr>
      </xdr:nvSpPr>
      <xdr:spPr bwMode="auto">
        <a:xfrm>
          <a:off x="685800" y="107156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69</xdr:row>
      <xdr:rowOff>0</xdr:rowOff>
    </xdr:from>
    <xdr:to>
      <xdr:col>0</xdr:col>
      <xdr:colOff>76200</xdr:colOff>
      <xdr:row>70</xdr:row>
      <xdr:rowOff>47625</xdr:rowOff>
    </xdr:to>
    <xdr:sp macro="" textlink="">
      <xdr:nvSpPr>
        <xdr:cNvPr id="717484" name="Text Box 3"/>
        <xdr:cNvSpPr txBox="1">
          <a:spLocks noChangeArrowheads="1"/>
        </xdr:cNvSpPr>
      </xdr:nvSpPr>
      <xdr:spPr bwMode="auto">
        <a:xfrm>
          <a:off x="0" y="10896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69</xdr:row>
      <xdr:rowOff>0</xdr:rowOff>
    </xdr:from>
    <xdr:to>
      <xdr:col>0</xdr:col>
      <xdr:colOff>762000</xdr:colOff>
      <xdr:row>70</xdr:row>
      <xdr:rowOff>47625</xdr:rowOff>
    </xdr:to>
    <xdr:sp macro="" textlink="">
      <xdr:nvSpPr>
        <xdr:cNvPr id="717485" name="Text Box 3"/>
        <xdr:cNvSpPr txBox="1">
          <a:spLocks noChangeArrowheads="1"/>
        </xdr:cNvSpPr>
      </xdr:nvSpPr>
      <xdr:spPr bwMode="auto">
        <a:xfrm>
          <a:off x="685800" y="10896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69</xdr:row>
      <xdr:rowOff>0</xdr:rowOff>
    </xdr:from>
    <xdr:to>
      <xdr:col>0</xdr:col>
      <xdr:colOff>762000</xdr:colOff>
      <xdr:row>70</xdr:row>
      <xdr:rowOff>47625</xdr:rowOff>
    </xdr:to>
    <xdr:sp macro="" textlink="">
      <xdr:nvSpPr>
        <xdr:cNvPr id="717486" name="Text Box 3"/>
        <xdr:cNvSpPr txBox="1">
          <a:spLocks noChangeArrowheads="1"/>
        </xdr:cNvSpPr>
      </xdr:nvSpPr>
      <xdr:spPr bwMode="auto">
        <a:xfrm>
          <a:off x="685800" y="108966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76200</xdr:colOff>
      <xdr:row>70</xdr:row>
      <xdr:rowOff>9525</xdr:rowOff>
    </xdr:to>
    <xdr:sp macro="" textlink="">
      <xdr:nvSpPr>
        <xdr:cNvPr id="717487" name="Text Box 3"/>
        <xdr:cNvSpPr txBox="1">
          <a:spLocks noChangeArrowheads="1"/>
        </xdr:cNvSpPr>
      </xdr:nvSpPr>
      <xdr:spPr bwMode="auto">
        <a:xfrm>
          <a:off x="0" y="108966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69</xdr:row>
      <xdr:rowOff>0</xdr:rowOff>
    </xdr:from>
    <xdr:to>
      <xdr:col>0</xdr:col>
      <xdr:colOff>762000</xdr:colOff>
      <xdr:row>70</xdr:row>
      <xdr:rowOff>9525</xdr:rowOff>
    </xdr:to>
    <xdr:sp macro="" textlink="">
      <xdr:nvSpPr>
        <xdr:cNvPr id="717488" name="Text Box 3"/>
        <xdr:cNvSpPr txBox="1">
          <a:spLocks noChangeArrowheads="1"/>
        </xdr:cNvSpPr>
      </xdr:nvSpPr>
      <xdr:spPr bwMode="auto">
        <a:xfrm>
          <a:off x="685800" y="108966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69</xdr:row>
      <xdr:rowOff>0</xdr:rowOff>
    </xdr:from>
    <xdr:to>
      <xdr:col>0</xdr:col>
      <xdr:colOff>762000</xdr:colOff>
      <xdr:row>70</xdr:row>
      <xdr:rowOff>9525</xdr:rowOff>
    </xdr:to>
    <xdr:sp macro="" textlink="">
      <xdr:nvSpPr>
        <xdr:cNvPr id="717489" name="Text Box 3"/>
        <xdr:cNvSpPr txBox="1">
          <a:spLocks noChangeArrowheads="1"/>
        </xdr:cNvSpPr>
      </xdr:nvSpPr>
      <xdr:spPr bwMode="auto">
        <a:xfrm>
          <a:off x="685800" y="108966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76200</xdr:colOff>
      <xdr:row>71</xdr:row>
      <xdr:rowOff>47625</xdr:rowOff>
    </xdr:to>
    <xdr:sp macro="" textlink="">
      <xdr:nvSpPr>
        <xdr:cNvPr id="8" name="Text Box 3">
          <a:extLst>
            <a:ext uri="{FF2B5EF4-FFF2-40B4-BE49-F238E27FC236}">
              <a16:creationId xmlns:a16="http://schemas.microsoft.com/office/drawing/2014/main" id="{8F6F252B-6421-4F0B-AAEF-BD5B8B0F2832}"/>
            </a:ext>
          </a:extLst>
        </xdr:cNvPr>
        <xdr:cNvSpPr txBox="1">
          <a:spLocks noChangeArrowheads="1"/>
        </xdr:cNvSpPr>
      </xdr:nvSpPr>
      <xdr:spPr bwMode="auto">
        <a:xfrm>
          <a:off x="0" y="1106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70</xdr:row>
      <xdr:rowOff>0</xdr:rowOff>
    </xdr:from>
    <xdr:to>
      <xdr:col>0</xdr:col>
      <xdr:colOff>762000</xdr:colOff>
      <xdr:row>71</xdr:row>
      <xdr:rowOff>47625</xdr:rowOff>
    </xdr:to>
    <xdr:sp macro="" textlink="">
      <xdr:nvSpPr>
        <xdr:cNvPr id="9" name="Text Box 3">
          <a:extLst>
            <a:ext uri="{FF2B5EF4-FFF2-40B4-BE49-F238E27FC236}">
              <a16:creationId xmlns:a16="http://schemas.microsoft.com/office/drawing/2014/main" id="{41EEC3F5-F802-4316-92BA-1FC9558BC33A}"/>
            </a:ext>
          </a:extLst>
        </xdr:cNvPr>
        <xdr:cNvSpPr txBox="1">
          <a:spLocks noChangeArrowheads="1"/>
        </xdr:cNvSpPr>
      </xdr:nvSpPr>
      <xdr:spPr bwMode="auto">
        <a:xfrm>
          <a:off x="685800" y="1106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70</xdr:row>
      <xdr:rowOff>0</xdr:rowOff>
    </xdr:from>
    <xdr:to>
      <xdr:col>0</xdr:col>
      <xdr:colOff>762000</xdr:colOff>
      <xdr:row>71</xdr:row>
      <xdr:rowOff>47625</xdr:rowOff>
    </xdr:to>
    <xdr:sp macro="" textlink="">
      <xdr:nvSpPr>
        <xdr:cNvPr id="10" name="Text Box 3">
          <a:extLst>
            <a:ext uri="{FF2B5EF4-FFF2-40B4-BE49-F238E27FC236}">
              <a16:creationId xmlns:a16="http://schemas.microsoft.com/office/drawing/2014/main" id="{FA335EF6-F350-42CB-AA14-782B6320E2B4}"/>
            </a:ext>
          </a:extLst>
        </xdr:cNvPr>
        <xdr:cNvSpPr txBox="1">
          <a:spLocks noChangeArrowheads="1"/>
        </xdr:cNvSpPr>
      </xdr:nvSpPr>
      <xdr:spPr bwMode="auto">
        <a:xfrm>
          <a:off x="685800" y="1106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76200</xdr:colOff>
      <xdr:row>71</xdr:row>
      <xdr:rowOff>47625</xdr:rowOff>
    </xdr:to>
    <xdr:sp macro="" textlink="">
      <xdr:nvSpPr>
        <xdr:cNvPr id="11" name="Text Box 3">
          <a:extLst>
            <a:ext uri="{FF2B5EF4-FFF2-40B4-BE49-F238E27FC236}">
              <a16:creationId xmlns:a16="http://schemas.microsoft.com/office/drawing/2014/main" id="{977D014C-2747-4AE8-BEE4-92825153E884}"/>
            </a:ext>
          </a:extLst>
        </xdr:cNvPr>
        <xdr:cNvSpPr txBox="1">
          <a:spLocks noChangeArrowheads="1"/>
        </xdr:cNvSpPr>
      </xdr:nvSpPr>
      <xdr:spPr bwMode="auto">
        <a:xfrm>
          <a:off x="0" y="1106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70</xdr:row>
      <xdr:rowOff>0</xdr:rowOff>
    </xdr:from>
    <xdr:to>
      <xdr:col>0</xdr:col>
      <xdr:colOff>762000</xdr:colOff>
      <xdr:row>71</xdr:row>
      <xdr:rowOff>47625</xdr:rowOff>
    </xdr:to>
    <xdr:sp macro="" textlink="">
      <xdr:nvSpPr>
        <xdr:cNvPr id="12" name="Text Box 3">
          <a:extLst>
            <a:ext uri="{FF2B5EF4-FFF2-40B4-BE49-F238E27FC236}">
              <a16:creationId xmlns:a16="http://schemas.microsoft.com/office/drawing/2014/main" id="{7902685D-3BA7-4BF0-9FA1-54E8A31CB34F}"/>
            </a:ext>
          </a:extLst>
        </xdr:cNvPr>
        <xdr:cNvSpPr txBox="1">
          <a:spLocks noChangeArrowheads="1"/>
        </xdr:cNvSpPr>
      </xdr:nvSpPr>
      <xdr:spPr bwMode="auto">
        <a:xfrm>
          <a:off x="685800" y="1106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70</xdr:row>
      <xdr:rowOff>0</xdr:rowOff>
    </xdr:from>
    <xdr:to>
      <xdr:col>0</xdr:col>
      <xdr:colOff>762000</xdr:colOff>
      <xdr:row>71</xdr:row>
      <xdr:rowOff>47625</xdr:rowOff>
    </xdr:to>
    <xdr:sp macro="" textlink="">
      <xdr:nvSpPr>
        <xdr:cNvPr id="13" name="Text Box 3">
          <a:extLst>
            <a:ext uri="{FF2B5EF4-FFF2-40B4-BE49-F238E27FC236}">
              <a16:creationId xmlns:a16="http://schemas.microsoft.com/office/drawing/2014/main" id="{63A536E2-96F0-4683-99B8-CFA4ACB4A04D}"/>
            </a:ext>
          </a:extLst>
        </xdr:cNvPr>
        <xdr:cNvSpPr txBox="1">
          <a:spLocks noChangeArrowheads="1"/>
        </xdr:cNvSpPr>
      </xdr:nvSpPr>
      <xdr:spPr bwMode="auto">
        <a:xfrm>
          <a:off x="685800" y="1106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76200</xdr:colOff>
      <xdr:row>71</xdr:row>
      <xdr:rowOff>47625</xdr:rowOff>
    </xdr:to>
    <xdr:sp macro="" textlink="">
      <xdr:nvSpPr>
        <xdr:cNvPr id="14" name="Text Box 3">
          <a:extLst>
            <a:ext uri="{FF2B5EF4-FFF2-40B4-BE49-F238E27FC236}">
              <a16:creationId xmlns:a16="http://schemas.microsoft.com/office/drawing/2014/main" id="{23D816A9-2FEE-4C0A-B5F9-AF16F44C9121}"/>
            </a:ext>
          </a:extLst>
        </xdr:cNvPr>
        <xdr:cNvSpPr txBox="1">
          <a:spLocks noChangeArrowheads="1"/>
        </xdr:cNvSpPr>
      </xdr:nvSpPr>
      <xdr:spPr bwMode="auto">
        <a:xfrm>
          <a:off x="0" y="1106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70</xdr:row>
      <xdr:rowOff>0</xdr:rowOff>
    </xdr:from>
    <xdr:to>
      <xdr:col>0</xdr:col>
      <xdr:colOff>762000</xdr:colOff>
      <xdr:row>71</xdr:row>
      <xdr:rowOff>47625</xdr:rowOff>
    </xdr:to>
    <xdr:sp macro="" textlink="">
      <xdr:nvSpPr>
        <xdr:cNvPr id="15" name="Text Box 3">
          <a:extLst>
            <a:ext uri="{FF2B5EF4-FFF2-40B4-BE49-F238E27FC236}">
              <a16:creationId xmlns:a16="http://schemas.microsoft.com/office/drawing/2014/main" id="{2BB41AB8-FE63-4F9F-97BA-16822CF388D4}"/>
            </a:ext>
          </a:extLst>
        </xdr:cNvPr>
        <xdr:cNvSpPr txBox="1">
          <a:spLocks noChangeArrowheads="1"/>
        </xdr:cNvSpPr>
      </xdr:nvSpPr>
      <xdr:spPr bwMode="auto">
        <a:xfrm>
          <a:off x="685800" y="1106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70</xdr:row>
      <xdr:rowOff>0</xdr:rowOff>
    </xdr:from>
    <xdr:to>
      <xdr:col>0</xdr:col>
      <xdr:colOff>762000</xdr:colOff>
      <xdr:row>71</xdr:row>
      <xdr:rowOff>47625</xdr:rowOff>
    </xdr:to>
    <xdr:sp macro="" textlink="">
      <xdr:nvSpPr>
        <xdr:cNvPr id="16" name="Text Box 3">
          <a:extLst>
            <a:ext uri="{FF2B5EF4-FFF2-40B4-BE49-F238E27FC236}">
              <a16:creationId xmlns:a16="http://schemas.microsoft.com/office/drawing/2014/main" id="{66FDEFE1-804F-457E-8FCE-768DB09BA457}"/>
            </a:ext>
          </a:extLst>
        </xdr:cNvPr>
        <xdr:cNvSpPr txBox="1">
          <a:spLocks noChangeArrowheads="1"/>
        </xdr:cNvSpPr>
      </xdr:nvSpPr>
      <xdr:spPr bwMode="auto">
        <a:xfrm>
          <a:off x="685800" y="110680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68</xdr:row>
      <xdr:rowOff>0</xdr:rowOff>
    </xdr:from>
    <xdr:to>
      <xdr:col>0</xdr:col>
      <xdr:colOff>428625</xdr:colOff>
      <xdr:row>69</xdr:row>
      <xdr:rowOff>47625</xdr:rowOff>
    </xdr:to>
    <xdr:sp macro="" textlink="">
      <xdr:nvSpPr>
        <xdr:cNvPr id="721175" name="Text Box 3"/>
        <xdr:cNvSpPr txBox="1">
          <a:spLocks noChangeArrowheads="1"/>
        </xdr:cNvSpPr>
      </xdr:nvSpPr>
      <xdr:spPr bwMode="auto">
        <a:xfrm>
          <a:off x="352425" y="10706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68</xdr:row>
      <xdr:rowOff>0</xdr:rowOff>
    </xdr:from>
    <xdr:to>
      <xdr:col>0</xdr:col>
      <xdr:colOff>762000</xdr:colOff>
      <xdr:row>69</xdr:row>
      <xdr:rowOff>47625</xdr:rowOff>
    </xdr:to>
    <xdr:sp macro="" textlink="">
      <xdr:nvSpPr>
        <xdr:cNvPr id="721176" name="Text Box 3"/>
        <xdr:cNvSpPr txBox="1">
          <a:spLocks noChangeArrowheads="1"/>
        </xdr:cNvSpPr>
      </xdr:nvSpPr>
      <xdr:spPr bwMode="auto">
        <a:xfrm>
          <a:off x="685800" y="10706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68</xdr:row>
      <xdr:rowOff>0</xdr:rowOff>
    </xdr:from>
    <xdr:to>
      <xdr:col>0</xdr:col>
      <xdr:colOff>762000</xdr:colOff>
      <xdr:row>69</xdr:row>
      <xdr:rowOff>47625</xdr:rowOff>
    </xdr:to>
    <xdr:sp macro="" textlink="">
      <xdr:nvSpPr>
        <xdr:cNvPr id="721177" name="Text Box 3"/>
        <xdr:cNvSpPr txBox="1">
          <a:spLocks noChangeArrowheads="1"/>
        </xdr:cNvSpPr>
      </xdr:nvSpPr>
      <xdr:spPr bwMode="auto">
        <a:xfrm>
          <a:off x="685800" y="10706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76200</xdr:colOff>
      <xdr:row>69</xdr:row>
      <xdr:rowOff>9525</xdr:rowOff>
    </xdr:to>
    <xdr:sp macro="" textlink="">
      <xdr:nvSpPr>
        <xdr:cNvPr id="721178" name="Text Box 3"/>
        <xdr:cNvSpPr txBox="1">
          <a:spLocks noChangeArrowheads="1"/>
        </xdr:cNvSpPr>
      </xdr:nvSpPr>
      <xdr:spPr bwMode="auto">
        <a:xfrm>
          <a:off x="0" y="107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68</xdr:row>
      <xdr:rowOff>0</xdr:rowOff>
    </xdr:from>
    <xdr:to>
      <xdr:col>0</xdr:col>
      <xdr:colOff>762000</xdr:colOff>
      <xdr:row>69</xdr:row>
      <xdr:rowOff>9525</xdr:rowOff>
    </xdr:to>
    <xdr:sp macro="" textlink="">
      <xdr:nvSpPr>
        <xdr:cNvPr id="721179" name="Text Box 3"/>
        <xdr:cNvSpPr txBox="1">
          <a:spLocks noChangeArrowheads="1"/>
        </xdr:cNvSpPr>
      </xdr:nvSpPr>
      <xdr:spPr bwMode="auto">
        <a:xfrm>
          <a:off x="685800" y="107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68</xdr:row>
      <xdr:rowOff>0</xdr:rowOff>
    </xdr:from>
    <xdr:to>
      <xdr:col>0</xdr:col>
      <xdr:colOff>762000</xdr:colOff>
      <xdr:row>69</xdr:row>
      <xdr:rowOff>9525</xdr:rowOff>
    </xdr:to>
    <xdr:sp macro="" textlink="">
      <xdr:nvSpPr>
        <xdr:cNvPr id="721180" name="Text Box 3"/>
        <xdr:cNvSpPr txBox="1">
          <a:spLocks noChangeArrowheads="1"/>
        </xdr:cNvSpPr>
      </xdr:nvSpPr>
      <xdr:spPr bwMode="auto">
        <a:xfrm>
          <a:off x="685800" y="10706100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76200</xdr:colOff>
      <xdr:row>68</xdr:row>
      <xdr:rowOff>28575</xdr:rowOff>
    </xdr:to>
    <xdr:sp macro="" textlink="">
      <xdr:nvSpPr>
        <xdr:cNvPr id="20" name="Text Box 3">
          <a:extLst>
            <a:ext uri="{FF2B5EF4-FFF2-40B4-BE49-F238E27FC236}">
              <a16:creationId xmlns:a16="http://schemas.microsoft.com/office/drawing/2014/main" id="{00000000-0008-0000-1100-0000ACF20A00}"/>
            </a:ext>
          </a:extLst>
        </xdr:cNvPr>
        <xdr:cNvSpPr txBox="1">
          <a:spLocks noChangeArrowheads="1"/>
        </xdr:cNvSpPr>
      </xdr:nvSpPr>
      <xdr:spPr bwMode="auto">
        <a:xfrm>
          <a:off x="0" y="117824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67</xdr:row>
      <xdr:rowOff>0</xdr:rowOff>
    </xdr:from>
    <xdr:to>
      <xdr:col>0</xdr:col>
      <xdr:colOff>76200</xdr:colOff>
      <xdr:row>67</xdr:row>
      <xdr:rowOff>161925</xdr:rowOff>
    </xdr:to>
    <xdr:sp macro="" textlink="">
      <xdr:nvSpPr>
        <xdr:cNvPr id="21" name="Text Box 3">
          <a:extLst>
            <a:ext uri="{FF2B5EF4-FFF2-40B4-BE49-F238E27FC236}">
              <a16:creationId xmlns:a16="http://schemas.microsoft.com/office/drawing/2014/main" id="{00000000-0008-0000-1100-0000AFF20A00}"/>
            </a:ext>
          </a:extLst>
        </xdr:cNvPr>
        <xdr:cNvSpPr txBox="1">
          <a:spLocks noChangeArrowheads="1"/>
        </xdr:cNvSpPr>
      </xdr:nvSpPr>
      <xdr:spPr bwMode="auto">
        <a:xfrm>
          <a:off x="0" y="117824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64</xdr:row>
      <xdr:rowOff>0</xdr:rowOff>
    </xdr:from>
    <xdr:to>
      <xdr:col>0</xdr:col>
      <xdr:colOff>762000</xdr:colOff>
      <xdr:row>64</xdr:row>
      <xdr:rowOff>161925</xdr:rowOff>
    </xdr:to>
    <xdr:sp macro="" textlink="">
      <xdr:nvSpPr>
        <xdr:cNvPr id="22" name="Text Box 3">
          <a:extLst>
            <a:ext uri="{FF2B5EF4-FFF2-40B4-BE49-F238E27FC236}">
              <a16:creationId xmlns:a16="http://schemas.microsoft.com/office/drawing/2014/main" id="{00000000-0008-0000-1100-0000B0F20A00}"/>
            </a:ext>
          </a:extLst>
        </xdr:cNvPr>
        <xdr:cNvSpPr txBox="1">
          <a:spLocks noChangeArrowheads="1"/>
        </xdr:cNvSpPr>
      </xdr:nvSpPr>
      <xdr:spPr bwMode="auto">
        <a:xfrm>
          <a:off x="685800" y="1178242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76200</xdr:colOff>
      <xdr:row>71</xdr:row>
      <xdr:rowOff>47625</xdr:rowOff>
    </xdr:to>
    <xdr:sp macro="" textlink="">
      <xdr:nvSpPr>
        <xdr:cNvPr id="23" name="Text Box 3">
          <a:extLst>
            <a:ext uri="{FF2B5EF4-FFF2-40B4-BE49-F238E27FC236}">
              <a16:creationId xmlns:a16="http://schemas.microsoft.com/office/drawing/2014/main" id="{8F6F252B-6421-4F0B-AAEF-BD5B8B0F2832}"/>
            </a:ext>
          </a:extLst>
        </xdr:cNvPr>
        <xdr:cNvSpPr txBox="1">
          <a:spLocks noChangeArrowheads="1"/>
        </xdr:cNvSpPr>
      </xdr:nvSpPr>
      <xdr:spPr bwMode="auto">
        <a:xfrm>
          <a:off x="0" y="116300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70</xdr:row>
      <xdr:rowOff>0</xdr:rowOff>
    </xdr:from>
    <xdr:to>
      <xdr:col>0</xdr:col>
      <xdr:colOff>762000</xdr:colOff>
      <xdr:row>71</xdr:row>
      <xdr:rowOff>47625</xdr:rowOff>
    </xdr:to>
    <xdr:sp macro="" textlink="">
      <xdr:nvSpPr>
        <xdr:cNvPr id="24" name="Text Box 3">
          <a:extLst>
            <a:ext uri="{FF2B5EF4-FFF2-40B4-BE49-F238E27FC236}">
              <a16:creationId xmlns:a16="http://schemas.microsoft.com/office/drawing/2014/main" id="{41EEC3F5-F802-4316-92BA-1FC9558BC33A}"/>
            </a:ext>
          </a:extLst>
        </xdr:cNvPr>
        <xdr:cNvSpPr txBox="1">
          <a:spLocks noChangeArrowheads="1"/>
        </xdr:cNvSpPr>
      </xdr:nvSpPr>
      <xdr:spPr bwMode="auto">
        <a:xfrm>
          <a:off x="685800" y="116300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70</xdr:row>
      <xdr:rowOff>0</xdr:rowOff>
    </xdr:from>
    <xdr:to>
      <xdr:col>0</xdr:col>
      <xdr:colOff>762000</xdr:colOff>
      <xdr:row>71</xdr:row>
      <xdr:rowOff>47625</xdr:rowOff>
    </xdr:to>
    <xdr:sp macro="" textlink="">
      <xdr:nvSpPr>
        <xdr:cNvPr id="25" name="Text Box 3">
          <a:extLst>
            <a:ext uri="{FF2B5EF4-FFF2-40B4-BE49-F238E27FC236}">
              <a16:creationId xmlns:a16="http://schemas.microsoft.com/office/drawing/2014/main" id="{FA335EF6-F350-42CB-AA14-782B6320E2B4}"/>
            </a:ext>
          </a:extLst>
        </xdr:cNvPr>
        <xdr:cNvSpPr txBox="1">
          <a:spLocks noChangeArrowheads="1"/>
        </xdr:cNvSpPr>
      </xdr:nvSpPr>
      <xdr:spPr bwMode="auto">
        <a:xfrm>
          <a:off x="685800" y="116300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76200</xdr:colOff>
      <xdr:row>71</xdr:row>
      <xdr:rowOff>47625</xdr:rowOff>
    </xdr:to>
    <xdr:sp macro="" textlink="">
      <xdr:nvSpPr>
        <xdr:cNvPr id="26" name="Text Box 3">
          <a:extLst>
            <a:ext uri="{FF2B5EF4-FFF2-40B4-BE49-F238E27FC236}">
              <a16:creationId xmlns:a16="http://schemas.microsoft.com/office/drawing/2014/main" id="{977D014C-2747-4AE8-BEE4-92825153E884}"/>
            </a:ext>
          </a:extLst>
        </xdr:cNvPr>
        <xdr:cNvSpPr txBox="1">
          <a:spLocks noChangeArrowheads="1"/>
        </xdr:cNvSpPr>
      </xdr:nvSpPr>
      <xdr:spPr bwMode="auto">
        <a:xfrm>
          <a:off x="0" y="116300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70</xdr:row>
      <xdr:rowOff>0</xdr:rowOff>
    </xdr:from>
    <xdr:to>
      <xdr:col>0</xdr:col>
      <xdr:colOff>762000</xdr:colOff>
      <xdr:row>71</xdr:row>
      <xdr:rowOff>47625</xdr:rowOff>
    </xdr:to>
    <xdr:sp macro="" textlink="">
      <xdr:nvSpPr>
        <xdr:cNvPr id="27" name="Text Box 3">
          <a:extLst>
            <a:ext uri="{FF2B5EF4-FFF2-40B4-BE49-F238E27FC236}">
              <a16:creationId xmlns:a16="http://schemas.microsoft.com/office/drawing/2014/main" id="{7902685D-3BA7-4BF0-9FA1-54E8A31CB34F}"/>
            </a:ext>
          </a:extLst>
        </xdr:cNvPr>
        <xdr:cNvSpPr txBox="1">
          <a:spLocks noChangeArrowheads="1"/>
        </xdr:cNvSpPr>
      </xdr:nvSpPr>
      <xdr:spPr bwMode="auto">
        <a:xfrm>
          <a:off x="685800" y="116300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70</xdr:row>
      <xdr:rowOff>0</xdr:rowOff>
    </xdr:from>
    <xdr:to>
      <xdr:col>0</xdr:col>
      <xdr:colOff>762000</xdr:colOff>
      <xdr:row>71</xdr:row>
      <xdr:rowOff>47625</xdr:rowOff>
    </xdr:to>
    <xdr:sp macro="" textlink="">
      <xdr:nvSpPr>
        <xdr:cNvPr id="28" name="Text Box 3">
          <a:extLst>
            <a:ext uri="{FF2B5EF4-FFF2-40B4-BE49-F238E27FC236}">
              <a16:creationId xmlns:a16="http://schemas.microsoft.com/office/drawing/2014/main" id="{63A536E2-96F0-4683-99B8-CFA4ACB4A04D}"/>
            </a:ext>
          </a:extLst>
        </xdr:cNvPr>
        <xdr:cNvSpPr txBox="1">
          <a:spLocks noChangeArrowheads="1"/>
        </xdr:cNvSpPr>
      </xdr:nvSpPr>
      <xdr:spPr bwMode="auto">
        <a:xfrm>
          <a:off x="685800" y="116300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76200</xdr:colOff>
      <xdr:row>71</xdr:row>
      <xdr:rowOff>47625</xdr:rowOff>
    </xdr:to>
    <xdr:sp macro="" textlink="">
      <xdr:nvSpPr>
        <xdr:cNvPr id="29" name="Text Box 3">
          <a:extLst>
            <a:ext uri="{FF2B5EF4-FFF2-40B4-BE49-F238E27FC236}">
              <a16:creationId xmlns:a16="http://schemas.microsoft.com/office/drawing/2014/main" id="{23D816A9-2FEE-4C0A-B5F9-AF16F44C9121}"/>
            </a:ext>
          </a:extLst>
        </xdr:cNvPr>
        <xdr:cNvSpPr txBox="1">
          <a:spLocks noChangeArrowheads="1"/>
        </xdr:cNvSpPr>
      </xdr:nvSpPr>
      <xdr:spPr bwMode="auto">
        <a:xfrm>
          <a:off x="0" y="116300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70</xdr:row>
      <xdr:rowOff>0</xdr:rowOff>
    </xdr:from>
    <xdr:to>
      <xdr:col>0</xdr:col>
      <xdr:colOff>762000</xdr:colOff>
      <xdr:row>71</xdr:row>
      <xdr:rowOff>47625</xdr:rowOff>
    </xdr:to>
    <xdr:sp macro="" textlink="">
      <xdr:nvSpPr>
        <xdr:cNvPr id="30" name="Text Box 3">
          <a:extLst>
            <a:ext uri="{FF2B5EF4-FFF2-40B4-BE49-F238E27FC236}">
              <a16:creationId xmlns:a16="http://schemas.microsoft.com/office/drawing/2014/main" id="{2BB41AB8-FE63-4F9F-97BA-16822CF388D4}"/>
            </a:ext>
          </a:extLst>
        </xdr:cNvPr>
        <xdr:cNvSpPr txBox="1">
          <a:spLocks noChangeArrowheads="1"/>
        </xdr:cNvSpPr>
      </xdr:nvSpPr>
      <xdr:spPr bwMode="auto">
        <a:xfrm>
          <a:off x="685800" y="116300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70</xdr:row>
      <xdr:rowOff>0</xdr:rowOff>
    </xdr:from>
    <xdr:to>
      <xdr:col>0</xdr:col>
      <xdr:colOff>762000</xdr:colOff>
      <xdr:row>71</xdr:row>
      <xdr:rowOff>47625</xdr:rowOff>
    </xdr:to>
    <xdr:sp macro="" textlink="">
      <xdr:nvSpPr>
        <xdr:cNvPr id="31" name="Text Box 3">
          <a:extLst>
            <a:ext uri="{FF2B5EF4-FFF2-40B4-BE49-F238E27FC236}">
              <a16:creationId xmlns:a16="http://schemas.microsoft.com/office/drawing/2014/main" id="{66FDEFE1-804F-457E-8FCE-768DB09BA457}"/>
            </a:ext>
          </a:extLst>
        </xdr:cNvPr>
        <xdr:cNvSpPr txBox="1">
          <a:spLocks noChangeArrowheads="1"/>
        </xdr:cNvSpPr>
      </xdr:nvSpPr>
      <xdr:spPr bwMode="auto">
        <a:xfrm>
          <a:off x="685800" y="116300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76200</xdr:colOff>
      <xdr:row>2</xdr:row>
      <xdr:rowOff>66675</xdr:rowOff>
    </xdr:to>
    <xdr:sp macro="" textlink="">
      <xdr:nvSpPr>
        <xdr:cNvPr id="723985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76200</xdr:colOff>
      <xdr:row>2</xdr:row>
      <xdr:rowOff>66675</xdr:rowOff>
    </xdr:to>
    <xdr:sp macro="" textlink="">
      <xdr:nvSpPr>
        <xdr:cNvPr id="723986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76200</xdr:colOff>
      <xdr:row>2</xdr:row>
      <xdr:rowOff>66675</xdr:rowOff>
    </xdr:to>
    <xdr:sp macro="" textlink="">
      <xdr:nvSpPr>
        <xdr:cNvPr id="723987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76200</xdr:colOff>
      <xdr:row>2</xdr:row>
      <xdr:rowOff>66675</xdr:rowOff>
    </xdr:to>
    <xdr:sp macro="" textlink="">
      <xdr:nvSpPr>
        <xdr:cNvPr id="723988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76200</xdr:colOff>
      <xdr:row>2</xdr:row>
      <xdr:rowOff>66675</xdr:rowOff>
    </xdr:to>
    <xdr:sp macro="" textlink="">
      <xdr:nvSpPr>
        <xdr:cNvPr id="723989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76200</xdr:colOff>
      <xdr:row>2</xdr:row>
      <xdr:rowOff>66675</xdr:rowOff>
    </xdr:to>
    <xdr:sp macro="" textlink="">
      <xdr:nvSpPr>
        <xdr:cNvPr id="723990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76200</xdr:colOff>
      <xdr:row>2</xdr:row>
      <xdr:rowOff>66675</xdr:rowOff>
    </xdr:to>
    <xdr:sp macro="" textlink="">
      <xdr:nvSpPr>
        <xdr:cNvPr id="723991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76200</xdr:colOff>
      <xdr:row>2</xdr:row>
      <xdr:rowOff>66675</xdr:rowOff>
    </xdr:to>
    <xdr:sp macro="" textlink="">
      <xdr:nvSpPr>
        <xdr:cNvPr id="723992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76200</xdr:colOff>
      <xdr:row>2</xdr:row>
      <xdr:rowOff>66675</xdr:rowOff>
    </xdr:to>
    <xdr:sp macro="" textlink="">
      <xdr:nvSpPr>
        <xdr:cNvPr id="723993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76200</xdr:colOff>
      <xdr:row>2</xdr:row>
      <xdr:rowOff>66675</xdr:rowOff>
    </xdr:to>
    <xdr:sp macro="" textlink="">
      <xdr:nvSpPr>
        <xdr:cNvPr id="723994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76200</xdr:colOff>
      <xdr:row>2</xdr:row>
      <xdr:rowOff>66675</xdr:rowOff>
    </xdr:to>
    <xdr:sp macro="" textlink="">
      <xdr:nvSpPr>
        <xdr:cNvPr id="723995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76200</xdr:colOff>
      <xdr:row>2</xdr:row>
      <xdr:rowOff>66675</xdr:rowOff>
    </xdr:to>
    <xdr:sp macro="" textlink="">
      <xdr:nvSpPr>
        <xdr:cNvPr id="723996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76200</xdr:colOff>
      <xdr:row>2</xdr:row>
      <xdr:rowOff>66675</xdr:rowOff>
    </xdr:to>
    <xdr:sp macro="" textlink="">
      <xdr:nvSpPr>
        <xdr:cNvPr id="723997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76200</xdr:colOff>
      <xdr:row>2</xdr:row>
      <xdr:rowOff>66675</xdr:rowOff>
    </xdr:to>
    <xdr:sp macro="" textlink="">
      <xdr:nvSpPr>
        <xdr:cNvPr id="723998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76200</xdr:colOff>
      <xdr:row>2</xdr:row>
      <xdr:rowOff>66675</xdr:rowOff>
    </xdr:to>
    <xdr:sp macro="" textlink="">
      <xdr:nvSpPr>
        <xdr:cNvPr id="723999" name="Text Box 3"/>
        <xdr:cNvSpPr txBox="1">
          <a:spLocks noChangeArrowheads="1"/>
        </xdr:cNvSpPr>
      </xdr:nvSpPr>
      <xdr:spPr bwMode="auto">
        <a:xfrm>
          <a:off x="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685800</xdr:colOff>
      <xdr:row>1</xdr:row>
      <xdr:rowOff>0</xdr:rowOff>
    </xdr:from>
    <xdr:to>
      <xdr:col>0</xdr:col>
      <xdr:colOff>762000</xdr:colOff>
      <xdr:row>2</xdr:row>
      <xdr:rowOff>66675</xdr:rowOff>
    </xdr:to>
    <xdr:sp macro="" textlink="">
      <xdr:nvSpPr>
        <xdr:cNvPr id="724000" name="Text Box 3"/>
        <xdr:cNvSpPr txBox="1">
          <a:spLocks noChangeArrowheads="1"/>
        </xdr:cNvSpPr>
      </xdr:nvSpPr>
      <xdr:spPr bwMode="auto">
        <a:xfrm>
          <a:off x="685800" y="0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workbookViewId="0">
      <selection activeCell="N16" sqref="N16"/>
    </sheetView>
  </sheetViews>
  <sheetFormatPr baseColWidth="10" defaultRowHeight="12.75" x14ac:dyDescent="0.2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2:AY70"/>
  <sheetViews>
    <sheetView showGridLines="0" workbookViewId="0">
      <selection activeCell="A14" sqref="A14"/>
    </sheetView>
  </sheetViews>
  <sheetFormatPr baseColWidth="10" defaultColWidth="11.42578125" defaultRowHeight="12" x14ac:dyDescent="0.2"/>
  <cols>
    <col min="1" max="1" width="28.5703125" style="430" customWidth="1"/>
    <col min="2" max="3" width="18.140625" style="431" customWidth="1"/>
    <col min="4" max="4" width="8.28515625" style="432" customWidth="1"/>
    <col min="5" max="5" width="18.140625" style="431" customWidth="1"/>
    <col min="6" max="6" width="6.140625" style="432" customWidth="1"/>
    <col min="7" max="7" width="18.140625" style="431" customWidth="1"/>
    <col min="8" max="8" width="5.140625" style="432" customWidth="1"/>
    <col min="9" max="9" width="18.140625" style="431" customWidth="1"/>
    <col min="10" max="10" width="5.28515625" style="432" customWidth="1"/>
    <col min="11" max="11" width="18.140625" style="431" customWidth="1"/>
    <col min="12" max="12" width="5" style="432" customWidth="1"/>
    <col min="13" max="13" width="18.140625" style="431" customWidth="1"/>
    <col min="14" max="14" width="6.5703125" style="432" customWidth="1"/>
    <col min="15" max="15" width="11.42578125" style="433"/>
    <col min="16" max="16" width="15.28515625" style="431" bestFit="1" customWidth="1"/>
    <col min="17" max="21" width="11.42578125" style="431"/>
    <col min="22" max="16384" width="11.42578125" style="434"/>
  </cols>
  <sheetData>
    <row r="2" spans="1:51" s="402" customFormat="1" ht="12.75" x14ac:dyDescent="0.2">
      <c r="A2" s="436" t="s">
        <v>178</v>
      </c>
      <c r="B2" s="398"/>
      <c r="C2" s="398"/>
      <c r="D2" s="399"/>
      <c r="E2" s="398"/>
      <c r="F2" s="399"/>
      <c r="G2" s="398"/>
      <c r="H2" s="399"/>
      <c r="I2" s="398"/>
      <c r="J2" s="399"/>
      <c r="K2" s="398"/>
      <c r="L2" s="399"/>
      <c r="M2" s="400"/>
      <c r="N2" s="399"/>
      <c r="O2" s="398"/>
      <c r="P2" s="401"/>
      <c r="Q2" s="401"/>
      <c r="R2" s="401"/>
      <c r="S2" s="401"/>
      <c r="T2" s="401"/>
      <c r="U2" s="401"/>
    </row>
    <row r="3" spans="1:51" s="402" customFormat="1" x14ac:dyDescent="0.2">
      <c r="A3" s="403"/>
      <c r="B3" s="398"/>
      <c r="C3" s="398"/>
      <c r="D3" s="399"/>
      <c r="E3" s="398"/>
      <c r="F3" s="399"/>
      <c r="G3" s="398"/>
      <c r="H3" s="399"/>
      <c r="I3" s="398"/>
      <c r="J3" s="399"/>
      <c r="K3" s="398"/>
      <c r="L3" s="399"/>
      <c r="M3" s="398"/>
      <c r="N3" s="399"/>
      <c r="O3" s="398"/>
      <c r="P3" s="401"/>
      <c r="Q3" s="401"/>
      <c r="R3" s="401"/>
      <c r="S3" s="401"/>
      <c r="T3" s="401"/>
      <c r="U3" s="401"/>
    </row>
    <row r="4" spans="1:51" x14ac:dyDescent="0.2">
      <c r="A4" s="174" t="s">
        <v>61</v>
      </c>
      <c r="B4" s="404" t="s">
        <v>45</v>
      </c>
      <c r="C4" s="405" t="s">
        <v>64</v>
      </c>
      <c r="D4" s="405"/>
      <c r="E4" s="405"/>
      <c r="F4" s="405"/>
      <c r="G4" s="405"/>
      <c r="H4" s="405"/>
      <c r="I4" s="405"/>
      <c r="J4" s="405"/>
      <c r="K4" s="405"/>
      <c r="L4" s="405"/>
      <c r="M4" s="405"/>
      <c r="N4" s="405"/>
    </row>
    <row r="5" spans="1:51" x14ac:dyDescent="0.2">
      <c r="A5" s="176"/>
      <c r="B5" s="404"/>
      <c r="C5" s="405" t="s">
        <v>30</v>
      </c>
      <c r="D5" s="405"/>
      <c r="E5" s="406" t="s">
        <v>31</v>
      </c>
      <c r="F5" s="406"/>
      <c r="G5" s="406" t="s">
        <v>32</v>
      </c>
      <c r="H5" s="406"/>
      <c r="I5" s="406" t="s">
        <v>33</v>
      </c>
      <c r="J5" s="406"/>
      <c r="K5" s="406" t="s">
        <v>34</v>
      </c>
      <c r="L5" s="406"/>
      <c r="M5" s="406" t="s">
        <v>52</v>
      </c>
      <c r="N5" s="406"/>
    </row>
    <row r="6" spans="1:51" x14ac:dyDescent="0.2">
      <c r="A6" s="178"/>
      <c r="B6" s="404"/>
      <c r="C6" s="407" t="s">
        <v>67</v>
      </c>
      <c r="D6" s="408" t="s">
        <v>40</v>
      </c>
      <c r="E6" s="407" t="s">
        <v>67</v>
      </c>
      <c r="F6" s="408" t="s">
        <v>40</v>
      </c>
      <c r="G6" s="407" t="s">
        <v>67</v>
      </c>
      <c r="H6" s="408" t="s">
        <v>40</v>
      </c>
      <c r="I6" s="407" t="s">
        <v>67</v>
      </c>
      <c r="J6" s="408" t="s">
        <v>40</v>
      </c>
      <c r="K6" s="407" t="s">
        <v>67</v>
      </c>
      <c r="L6" s="408" t="s">
        <v>40</v>
      </c>
      <c r="M6" s="407" t="s">
        <v>67</v>
      </c>
      <c r="N6" s="408" t="s">
        <v>40</v>
      </c>
    </row>
    <row r="7" spans="1:51" s="221" customFormat="1" ht="4.5" customHeight="1" x14ac:dyDescent="0.2">
      <c r="A7" s="409"/>
      <c r="B7" s="410"/>
      <c r="C7" s="47"/>
      <c r="D7" s="47"/>
      <c r="E7" s="47"/>
      <c r="F7" s="47"/>
      <c r="G7" s="47"/>
      <c r="H7" s="47"/>
      <c r="I7" s="410"/>
      <c r="J7" s="410"/>
      <c r="K7" s="410"/>
      <c r="L7" s="410"/>
      <c r="M7" s="410"/>
      <c r="N7" s="410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8"/>
      <c r="AC7" s="48"/>
      <c r="AD7" s="48"/>
      <c r="AE7" s="48"/>
      <c r="AF7" s="48"/>
      <c r="AG7" s="411"/>
      <c r="AH7" s="411"/>
      <c r="AI7" s="411"/>
      <c r="AJ7" s="411"/>
      <c r="AK7" s="411"/>
      <c r="AL7" s="411"/>
      <c r="AM7" s="411"/>
      <c r="AN7" s="411"/>
      <c r="AO7" s="411"/>
      <c r="AP7" s="411"/>
      <c r="AQ7" s="411"/>
      <c r="AR7" s="411"/>
      <c r="AS7" s="411"/>
      <c r="AT7" s="411"/>
      <c r="AU7" s="411"/>
      <c r="AV7" s="411"/>
      <c r="AW7" s="411"/>
      <c r="AX7" s="411"/>
      <c r="AY7" s="411"/>
    </row>
    <row r="8" spans="1:51" s="402" customFormat="1" ht="14.1" customHeight="1" x14ac:dyDescent="0.2">
      <c r="A8" s="412" t="s">
        <v>62</v>
      </c>
      <c r="B8" s="413">
        <v>689571237658.75977</v>
      </c>
      <c r="C8" s="413">
        <v>536738223094.68994</v>
      </c>
      <c r="D8" s="414">
        <v>0.77836515472575363</v>
      </c>
      <c r="E8" s="413">
        <v>11873576589.410004</v>
      </c>
      <c r="F8" s="415">
        <v>1.7218781673265997E-2</v>
      </c>
      <c r="G8" s="413">
        <v>84559632718.680023</v>
      </c>
      <c r="H8" s="415">
        <v>0.12262639173550489</v>
      </c>
      <c r="I8" s="413">
        <v>20571339876.689999</v>
      </c>
      <c r="J8" s="415">
        <v>2.9832073545489005E-2</v>
      </c>
      <c r="K8" s="413">
        <v>31241128872.189995</v>
      </c>
      <c r="L8" s="415">
        <v>4.5305150745933422E-2</v>
      </c>
      <c r="M8" s="413">
        <v>4587336507.1000004</v>
      </c>
      <c r="N8" s="415">
        <v>6.6524475740533757E-3</v>
      </c>
      <c r="O8" s="435"/>
      <c r="P8" s="401"/>
      <c r="Q8" s="401"/>
      <c r="R8" s="401"/>
      <c r="S8" s="401"/>
      <c r="T8" s="401"/>
      <c r="U8" s="401"/>
    </row>
    <row r="9" spans="1:51" ht="4.5" customHeight="1" x14ac:dyDescent="0.2">
      <c r="A9" s="416"/>
      <c r="B9" s="417"/>
      <c r="C9" s="417"/>
      <c r="D9" s="418"/>
      <c r="E9" s="417"/>
      <c r="F9" s="419"/>
      <c r="G9" s="417"/>
      <c r="H9" s="420"/>
      <c r="I9" s="417"/>
      <c r="J9" s="421"/>
      <c r="K9" s="417"/>
      <c r="L9" s="422"/>
      <c r="M9" s="417"/>
      <c r="N9" s="422"/>
      <c r="O9" s="435"/>
      <c r="P9" s="401"/>
    </row>
    <row r="10" spans="1:51" s="402" customFormat="1" ht="14.1" customHeight="1" x14ac:dyDescent="0.2">
      <c r="A10" s="412" t="s">
        <v>58</v>
      </c>
      <c r="B10" s="423">
        <v>689571237658.75977</v>
      </c>
      <c r="C10" s="423">
        <v>536738223094.68994</v>
      </c>
      <c r="D10" s="414">
        <v>0.77836515472575363</v>
      </c>
      <c r="E10" s="423">
        <v>11873576589.410004</v>
      </c>
      <c r="F10" s="415">
        <v>1.7218781673265997E-2</v>
      </c>
      <c r="G10" s="423">
        <v>84559632718.680023</v>
      </c>
      <c r="H10" s="415">
        <v>0.12262639173550489</v>
      </c>
      <c r="I10" s="423">
        <v>20571339876.689999</v>
      </c>
      <c r="J10" s="415">
        <v>2.9832073545489005E-2</v>
      </c>
      <c r="K10" s="423">
        <v>31241128872.189995</v>
      </c>
      <c r="L10" s="415">
        <v>4.5305150745933422E-2</v>
      </c>
      <c r="M10" s="423">
        <v>4587336507.1000004</v>
      </c>
      <c r="N10" s="415">
        <v>6.6524475740533757E-3</v>
      </c>
      <c r="O10" s="435"/>
      <c r="P10" s="401"/>
      <c r="Q10" s="401"/>
      <c r="R10" s="401"/>
      <c r="S10" s="401"/>
      <c r="T10" s="401"/>
      <c r="U10" s="401"/>
    </row>
    <row r="11" spans="1:51" s="402" customFormat="1" ht="14.1" customHeight="1" x14ac:dyDescent="0.2">
      <c r="A11" s="424" t="s">
        <v>111</v>
      </c>
      <c r="B11" s="425">
        <v>50155710.030000001</v>
      </c>
      <c r="C11" s="190">
        <v>17650364.190000001</v>
      </c>
      <c r="D11" s="426">
        <v>0.35191136122771782</v>
      </c>
      <c r="E11" s="190">
        <v>1448046.2300000002</v>
      </c>
      <c r="F11" s="426">
        <v>2.8871014469416739E-2</v>
      </c>
      <c r="G11" s="190">
        <v>26948029.43</v>
      </c>
      <c r="H11" s="426">
        <v>0.53728736795633791</v>
      </c>
      <c r="I11" s="190">
        <v>3753887.33</v>
      </c>
      <c r="J11" s="426">
        <v>7.4844665298420862E-2</v>
      </c>
      <c r="K11" s="190">
        <v>355382.85</v>
      </c>
      <c r="L11" s="426">
        <v>7.0855910481066311E-3</v>
      </c>
      <c r="M11" s="190">
        <v>0</v>
      </c>
      <c r="N11" s="426">
        <v>0</v>
      </c>
      <c r="O11" s="435"/>
      <c r="P11" s="401"/>
      <c r="Q11" s="401"/>
      <c r="R11" s="401"/>
      <c r="S11" s="401"/>
      <c r="T11" s="401"/>
      <c r="U11" s="401"/>
    </row>
    <row r="12" spans="1:51" s="402" customFormat="1" ht="14.1" customHeight="1" x14ac:dyDescent="0.2">
      <c r="A12" s="424" t="s">
        <v>109</v>
      </c>
      <c r="B12" s="425">
        <v>7005261630.8599997</v>
      </c>
      <c r="C12" s="190">
        <v>6234950536.46</v>
      </c>
      <c r="D12" s="426">
        <v>0.89003821199102984</v>
      </c>
      <c r="E12" s="190">
        <v>25733703.909999996</v>
      </c>
      <c r="F12" s="426">
        <v>3.6734822003843992E-3</v>
      </c>
      <c r="G12" s="190">
        <v>564860572.01999998</v>
      </c>
      <c r="H12" s="426">
        <v>8.0633758135690778E-2</v>
      </c>
      <c r="I12" s="190">
        <v>80118045.299999997</v>
      </c>
      <c r="J12" s="426">
        <v>1.1436838411153578E-2</v>
      </c>
      <c r="K12" s="190">
        <v>55883591.240000002</v>
      </c>
      <c r="L12" s="426">
        <v>7.9773738919069418E-3</v>
      </c>
      <c r="M12" s="190">
        <v>43715181.93</v>
      </c>
      <c r="N12" s="426">
        <v>6.240335369834476E-3</v>
      </c>
      <c r="O12" s="435"/>
      <c r="P12" s="401"/>
      <c r="Q12" s="401"/>
      <c r="R12" s="401"/>
      <c r="S12" s="401"/>
      <c r="T12" s="401"/>
      <c r="U12" s="401"/>
    </row>
    <row r="13" spans="1:51" s="402" customFormat="1" ht="14.1" customHeight="1" x14ac:dyDescent="0.2">
      <c r="A13" s="424" t="s">
        <v>74</v>
      </c>
      <c r="B13" s="425">
        <v>3475959184.77</v>
      </c>
      <c r="C13" s="190">
        <v>2771904100.6900001</v>
      </c>
      <c r="D13" s="426">
        <v>0.79745012911404878</v>
      </c>
      <c r="E13" s="190">
        <v>55352640.119999997</v>
      </c>
      <c r="F13" s="426">
        <v>1.5924421771846154E-2</v>
      </c>
      <c r="G13" s="190">
        <v>386899724.12</v>
      </c>
      <c r="H13" s="426">
        <v>0.1113073265690836</v>
      </c>
      <c r="I13" s="190">
        <v>231140427.77000001</v>
      </c>
      <c r="J13" s="426">
        <v>6.6496876252962758E-2</v>
      </c>
      <c r="K13" s="190">
        <v>30662292.07</v>
      </c>
      <c r="L13" s="426">
        <v>8.8212462920587743E-3</v>
      </c>
      <c r="M13" s="190">
        <v>0</v>
      </c>
      <c r="N13" s="426">
        <v>0</v>
      </c>
      <c r="O13" s="435"/>
      <c r="P13" s="401"/>
      <c r="Q13" s="401"/>
      <c r="R13" s="401"/>
      <c r="S13" s="401"/>
      <c r="T13" s="401"/>
      <c r="U13" s="401"/>
    </row>
    <row r="14" spans="1:51" s="402" customFormat="1" ht="14.1" customHeight="1" x14ac:dyDescent="0.2">
      <c r="A14" s="424" t="s">
        <v>75</v>
      </c>
      <c r="B14" s="425">
        <v>3402614640.9499993</v>
      </c>
      <c r="C14" s="190">
        <v>2033447542.8799999</v>
      </c>
      <c r="D14" s="426">
        <v>0.59761323495400809</v>
      </c>
      <c r="E14" s="190">
        <v>44855251.270000003</v>
      </c>
      <c r="F14" s="426">
        <v>1.3182583396360322E-2</v>
      </c>
      <c r="G14" s="190">
        <v>950303980.78999996</v>
      </c>
      <c r="H14" s="426">
        <v>0.27928639621813833</v>
      </c>
      <c r="I14" s="190">
        <v>315762005.24000001</v>
      </c>
      <c r="J14" s="426">
        <v>9.2799813837232015E-2</v>
      </c>
      <c r="K14" s="190">
        <v>58245860.769999996</v>
      </c>
      <c r="L14" s="426">
        <v>1.7117971594261386E-2</v>
      </c>
      <c r="M14" s="190">
        <v>0</v>
      </c>
      <c r="N14" s="426">
        <v>0</v>
      </c>
      <c r="O14" s="435"/>
      <c r="P14" s="401"/>
      <c r="Q14" s="401"/>
      <c r="R14" s="401"/>
      <c r="S14" s="401"/>
      <c r="T14" s="401"/>
      <c r="U14" s="401"/>
    </row>
    <row r="15" spans="1:51" s="402" customFormat="1" ht="14.1" customHeight="1" x14ac:dyDescent="0.2">
      <c r="A15" s="424" t="s">
        <v>1</v>
      </c>
      <c r="B15" s="425">
        <v>116541785999.76999</v>
      </c>
      <c r="C15" s="190">
        <v>84063803142.349991</v>
      </c>
      <c r="D15" s="426">
        <v>0.72131898804533423</v>
      </c>
      <c r="E15" s="190">
        <v>3263056029.6599998</v>
      </c>
      <c r="F15" s="426">
        <v>2.7999021995994123E-2</v>
      </c>
      <c r="G15" s="190">
        <v>21547390985.790001</v>
      </c>
      <c r="H15" s="426">
        <v>0.18488982986610938</v>
      </c>
      <c r="I15" s="190">
        <v>2117280775.9900002</v>
      </c>
      <c r="J15" s="426">
        <v>1.8167567605272317E-2</v>
      </c>
      <c r="K15" s="190">
        <v>5550223475.9799995</v>
      </c>
      <c r="L15" s="426">
        <v>4.7624321425715523E-2</v>
      </c>
      <c r="M15" s="190">
        <v>31590</v>
      </c>
      <c r="N15" s="426">
        <v>2.710615744301563E-7</v>
      </c>
      <c r="O15" s="435"/>
      <c r="P15" s="401"/>
      <c r="Q15" s="401"/>
      <c r="R15" s="401"/>
      <c r="S15" s="401"/>
      <c r="T15" s="401"/>
      <c r="U15" s="401"/>
    </row>
    <row r="16" spans="1:51" s="402" customFormat="1" ht="14.1" customHeight="1" x14ac:dyDescent="0.2">
      <c r="A16" s="424" t="s">
        <v>2</v>
      </c>
      <c r="B16" s="425">
        <v>8502492731.5799999</v>
      </c>
      <c r="C16" s="190">
        <v>7584203743.5699997</v>
      </c>
      <c r="D16" s="426">
        <v>0.8919976744467788</v>
      </c>
      <c r="E16" s="190">
        <v>90030781.090000004</v>
      </c>
      <c r="F16" s="426">
        <v>1.0588751314730001E-2</v>
      </c>
      <c r="G16" s="190">
        <v>424955295.47000003</v>
      </c>
      <c r="H16" s="426">
        <v>4.9980083357393415E-2</v>
      </c>
      <c r="I16" s="190">
        <v>246597702.76999998</v>
      </c>
      <c r="J16" s="426">
        <v>2.9002988953355478E-2</v>
      </c>
      <c r="K16" s="190">
        <v>85338997.909999996</v>
      </c>
      <c r="L16" s="426">
        <v>1.0036938648948616E-2</v>
      </c>
      <c r="M16" s="190">
        <v>71366210.769999996</v>
      </c>
      <c r="N16" s="426">
        <v>8.3935632787936736E-3</v>
      </c>
      <c r="O16" s="435"/>
      <c r="P16" s="401"/>
      <c r="Q16" s="401"/>
      <c r="R16" s="401"/>
      <c r="S16" s="401"/>
      <c r="T16" s="401"/>
      <c r="U16" s="401"/>
    </row>
    <row r="17" spans="1:21" s="402" customFormat="1" ht="14.1" customHeight="1" x14ac:dyDescent="0.2">
      <c r="A17" s="424" t="s">
        <v>81</v>
      </c>
      <c r="B17" s="425">
        <v>10843860901.480001</v>
      </c>
      <c r="C17" s="190">
        <v>9115111047.0300007</v>
      </c>
      <c r="D17" s="426">
        <v>0.84057801274322363</v>
      </c>
      <c r="E17" s="190">
        <v>210798368.64000002</v>
      </c>
      <c r="F17" s="426">
        <v>1.943942019868861E-2</v>
      </c>
      <c r="G17" s="190">
        <v>805069076.04999995</v>
      </c>
      <c r="H17" s="426">
        <v>7.4241922075939007E-2</v>
      </c>
      <c r="I17" s="190">
        <v>237841217.68000001</v>
      </c>
      <c r="J17" s="426">
        <v>2.193325973478125E-2</v>
      </c>
      <c r="K17" s="190">
        <v>379406277.96000004</v>
      </c>
      <c r="L17" s="426">
        <v>3.498811736954479E-2</v>
      </c>
      <c r="M17" s="190">
        <v>95634914.120000005</v>
      </c>
      <c r="N17" s="426">
        <v>8.8192678778226934E-3</v>
      </c>
      <c r="O17" s="435"/>
      <c r="P17" s="401"/>
      <c r="Q17" s="401"/>
      <c r="R17" s="401"/>
      <c r="S17" s="401"/>
      <c r="T17" s="401"/>
      <c r="U17" s="401"/>
    </row>
    <row r="18" spans="1:21" s="402" customFormat="1" ht="14.1" customHeight="1" x14ac:dyDescent="0.2">
      <c r="A18" s="424" t="s">
        <v>57</v>
      </c>
      <c r="B18" s="425">
        <v>2593246277.8699999</v>
      </c>
      <c r="C18" s="190">
        <v>1163478915.79</v>
      </c>
      <c r="D18" s="426">
        <v>0.44865731639867235</v>
      </c>
      <c r="E18" s="190">
        <v>158294917.06</v>
      </c>
      <c r="F18" s="426">
        <v>6.1041220192174651E-2</v>
      </c>
      <c r="G18" s="190">
        <v>709860594.63</v>
      </c>
      <c r="H18" s="426">
        <v>0.2737343539978217</v>
      </c>
      <c r="I18" s="190">
        <v>430015921.65999997</v>
      </c>
      <c r="J18" s="426">
        <v>0.16582147454702981</v>
      </c>
      <c r="K18" s="190">
        <v>130273817.77000001</v>
      </c>
      <c r="L18" s="426">
        <v>5.0235806325730964E-2</v>
      </c>
      <c r="M18" s="190">
        <v>1322110.96</v>
      </c>
      <c r="N18" s="426">
        <v>5.0982853857055755E-4</v>
      </c>
      <c r="O18" s="435"/>
      <c r="P18" s="401"/>
      <c r="Q18" s="401"/>
      <c r="R18" s="401"/>
      <c r="S18" s="401"/>
      <c r="T18" s="401"/>
      <c r="U18" s="401"/>
    </row>
    <row r="19" spans="1:21" s="402" customFormat="1" ht="14.1" customHeight="1" x14ac:dyDescent="0.2">
      <c r="A19" s="424" t="s">
        <v>41</v>
      </c>
      <c r="B19" s="425">
        <v>2772768213.98</v>
      </c>
      <c r="C19" s="190">
        <v>2102264830.1100001</v>
      </c>
      <c r="D19" s="426">
        <v>0.75818267805819695</v>
      </c>
      <c r="E19" s="190">
        <v>83864413.24000001</v>
      </c>
      <c r="F19" s="426">
        <v>3.0245735224879104E-2</v>
      </c>
      <c r="G19" s="190">
        <v>342170487.69999999</v>
      </c>
      <c r="H19" s="426">
        <v>0.12340392751720576</v>
      </c>
      <c r="I19" s="190">
        <v>212064129.38999999</v>
      </c>
      <c r="J19" s="426">
        <v>7.6481015730343188E-2</v>
      </c>
      <c r="K19" s="190">
        <v>16802938.100000001</v>
      </c>
      <c r="L19" s="426">
        <v>6.0599865561359904E-3</v>
      </c>
      <c r="M19" s="190">
        <v>15601415.439999999</v>
      </c>
      <c r="N19" s="426">
        <v>5.6266569132390276E-3</v>
      </c>
      <c r="O19" s="435"/>
      <c r="P19" s="401"/>
      <c r="Q19" s="401"/>
      <c r="R19" s="401"/>
      <c r="S19" s="401"/>
      <c r="T19" s="401"/>
      <c r="U19" s="401"/>
    </row>
    <row r="20" spans="1:21" s="402" customFormat="1" ht="14.1" customHeight="1" x14ac:dyDescent="0.2">
      <c r="A20" s="424" t="s">
        <v>3</v>
      </c>
      <c r="B20" s="425">
        <v>9295250508.5600014</v>
      </c>
      <c r="C20" s="190">
        <v>8224910287.2600002</v>
      </c>
      <c r="D20" s="426">
        <v>0.88485084718111429</v>
      </c>
      <c r="E20" s="190">
        <v>93569593</v>
      </c>
      <c r="F20" s="426">
        <v>1.0066387443117506E-2</v>
      </c>
      <c r="G20" s="190">
        <v>478619431.18000007</v>
      </c>
      <c r="H20" s="426">
        <v>5.1490751189463821E-2</v>
      </c>
      <c r="I20" s="190">
        <v>191580628.41000003</v>
      </c>
      <c r="J20" s="426">
        <v>2.0610593359864086E-2</v>
      </c>
      <c r="K20" s="190">
        <v>173652077.09999996</v>
      </c>
      <c r="L20" s="426">
        <v>1.8681807116449813E-2</v>
      </c>
      <c r="M20" s="190">
        <v>132918491.61000001</v>
      </c>
      <c r="N20" s="426">
        <v>1.429961370999042E-2</v>
      </c>
      <c r="O20" s="435"/>
      <c r="P20" s="401"/>
      <c r="Q20" s="401"/>
      <c r="R20" s="401"/>
      <c r="S20" s="401"/>
      <c r="T20" s="401"/>
      <c r="U20" s="401"/>
    </row>
    <row r="21" spans="1:21" s="402" customFormat="1" ht="14.1" customHeight="1" x14ac:dyDescent="0.2">
      <c r="A21" s="424" t="s">
        <v>112</v>
      </c>
      <c r="B21" s="425">
        <v>87150350.99000001</v>
      </c>
      <c r="C21" s="190">
        <v>61878219.539999999</v>
      </c>
      <c r="D21" s="426">
        <v>0.71001687126997526</v>
      </c>
      <c r="E21" s="190">
        <v>2573915.96</v>
      </c>
      <c r="F21" s="426">
        <v>2.953420073196655E-2</v>
      </c>
      <c r="G21" s="190">
        <v>18122289.18</v>
      </c>
      <c r="H21" s="426">
        <v>0.20794281347276991</v>
      </c>
      <c r="I21" s="190">
        <v>4534418.2</v>
      </c>
      <c r="J21" s="426">
        <v>5.2029832909339609E-2</v>
      </c>
      <c r="K21" s="190">
        <v>41508.11</v>
      </c>
      <c r="L21" s="426">
        <v>4.7628161594854407E-4</v>
      </c>
      <c r="M21" s="190">
        <v>0</v>
      </c>
      <c r="N21" s="426">
        <v>0</v>
      </c>
      <c r="O21" s="435"/>
      <c r="P21" s="401"/>
      <c r="Q21" s="401"/>
      <c r="R21" s="401"/>
      <c r="S21" s="401"/>
      <c r="T21" s="401"/>
      <c r="U21" s="401"/>
    </row>
    <row r="22" spans="1:21" s="402" customFormat="1" ht="14.1" customHeight="1" x14ac:dyDescent="0.2">
      <c r="A22" s="424" t="s">
        <v>4</v>
      </c>
      <c r="B22" s="425">
        <v>50450390313.309998</v>
      </c>
      <c r="C22" s="190">
        <v>40279800781.139999</v>
      </c>
      <c r="D22" s="426">
        <v>0.79840414575570173</v>
      </c>
      <c r="E22" s="190">
        <v>1455636253.71</v>
      </c>
      <c r="F22" s="426">
        <v>2.8852824421577744E-2</v>
      </c>
      <c r="G22" s="190">
        <v>5126034280.3600006</v>
      </c>
      <c r="H22" s="426">
        <v>0.10160544345694848</v>
      </c>
      <c r="I22" s="190">
        <v>1450462842.6399999</v>
      </c>
      <c r="J22" s="426">
        <v>2.8750279901349617E-2</v>
      </c>
      <c r="K22" s="190">
        <v>1798651315.24</v>
      </c>
      <c r="L22" s="426">
        <v>3.5651881067121763E-2</v>
      </c>
      <c r="M22" s="190">
        <v>339804840.21999997</v>
      </c>
      <c r="N22" s="426">
        <v>6.7354253973006721E-3</v>
      </c>
      <c r="O22" s="435"/>
      <c r="P22" s="401"/>
      <c r="Q22" s="401"/>
      <c r="R22" s="401"/>
      <c r="S22" s="401"/>
      <c r="T22" s="401"/>
      <c r="U22" s="401"/>
    </row>
    <row r="23" spans="1:21" s="402" customFormat="1" ht="14.1" customHeight="1" x14ac:dyDescent="0.2">
      <c r="A23" s="424" t="s">
        <v>5</v>
      </c>
      <c r="B23" s="425">
        <v>27190755909.609993</v>
      </c>
      <c r="C23" s="190">
        <v>22731967758.939995</v>
      </c>
      <c r="D23" s="426">
        <v>0.83601823481876303</v>
      </c>
      <c r="E23" s="190">
        <v>255715611.88999999</v>
      </c>
      <c r="F23" s="426">
        <v>9.4045054407488077E-3</v>
      </c>
      <c r="G23" s="190">
        <v>1667090036.1600001</v>
      </c>
      <c r="H23" s="426">
        <v>6.1310911756256199E-2</v>
      </c>
      <c r="I23" s="190">
        <v>786679465.52999997</v>
      </c>
      <c r="J23" s="426">
        <v>2.8931871851784925E-2</v>
      </c>
      <c r="K23" s="190">
        <v>1519268591.5400002</v>
      </c>
      <c r="L23" s="426">
        <v>5.5874452206863698E-2</v>
      </c>
      <c r="M23" s="190">
        <v>230034445.55000001</v>
      </c>
      <c r="N23" s="426">
        <v>8.4600239255834455E-3</v>
      </c>
      <c r="O23" s="435"/>
      <c r="P23" s="401"/>
      <c r="Q23" s="401"/>
      <c r="R23" s="401"/>
      <c r="S23" s="401"/>
      <c r="T23" s="401"/>
      <c r="U23" s="401"/>
    </row>
    <row r="24" spans="1:21" s="402" customFormat="1" ht="14.1" customHeight="1" x14ac:dyDescent="0.2">
      <c r="A24" s="424" t="s">
        <v>113</v>
      </c>
      <c r="B24" s="425">
        <v>160940972.77000001</v>
      </c>
      <c r="C24" s="190">
        <v>118902225.98</v>
      </c>
      <c r="D24" s="426">
        <v>0.73879400586153177</v>
      </c>
      <c r="E24" s="190">
        <v>2097562.52</v>
      </c>
      <c r="F24" s="426">
        <v>1.3033116949017183E-2</v>
      </c>
      <c r="G24" s="190">
        <v>34275143.630000003</v>
      </c>
      <c r="H24" s="426">
        <v>0.21296717075882504</v>
      </c>
      <c r="I24" s="190">
        <v>3000729.9000000004</v>
      </c>
      <c r="J24" s="426">
        <v>1.8644909673115554E-2</v>
      </c>
      <c r="K24" s="190">
        <v>2665310.7399999998</v>
      </c>
      <c r="L24" s="426">
        <v>1.6560796757510488E-2</v>
      </c>
      <c r="M24" s="190">
        <v>0</v>
      </c>
      <c r="N24" s="426">
        <v>0</v>
      </c>
      <c r="O24" s="435"/>
      <c r="P24" s="401"/>
      <c r="Q24" s="401"/>
      <c r="R24" s="401"/>
      <c r="S24" s="401"/>
      <c r="T24" s="401"/>
      <c r="U24" s="401"/>
    </row>
    <row r="25" spans="1:21" s="402" customFormat="1" ht="14.1" customHeight="1" x14ac:dyDescent="0.2">
      <c r="A25" s="424" t="s">
        <v>157</v>
      </c>
      <c r="B25" s="425">
        <v>8998489411.0899982</v>
      </c>
      <c r="C25" s="190">
        <v>7497997412.2600002</v>
      </c>
      <c r="D25" s="426">
        <v>0.83325067905500361</v>
      </c>
      <c r="E25" s="190">
        <v>184796501.73999998</v>
      </c>
      <c r="F25" s="426">
        <v>2.0536391531699914E-2</v>
      </c>
      <c r="G25" s="190">
        <v>575675645.77999997</v>
      </c>
      <c r="H25" s="426">
        <v>6.3974698361096108E-2</v>
      </c>
      <c r="I25" s="190">
        <v>471272240.77999997</v>
      </c>
      <c r="J25" s="426">
        <v>5.2372372656147206E-2</v>
      </c>
      <c r="K25" s="190">
        <v>195892060.95999998</v>
      </c>
      <c r="L25" s="426">
        <v>2.1769438403581042E-2</v>
      </c>
      <c r="M25" s="190">
        <v>72855549.570000008</v>
      </c>
      <c r="N25" s="426">
        <v>8.0964199924723722E-3</v>
      </c>
      <c r="O25" s="435"/>
      <c r="P25" s="401"/>
      <c r="Q25" s="401"/>
      <c r="R25" s="401"/>
      <c r="S25" s="401"/>
      <c r="T25" s="401"/>
      <c r="U25" s="401"/>
    </row>
    <row r="26" spans="1:21" s="402" customFormat="1" ht="14.1" customHeight="1" x14ac:dyDescent="0.2">
      <c r="A26" s="424" t="s">
        <v>7</v>
      </c>
      <c r="B26" s="425">
        <v>5145202737.6400003</v>
      </c>
      <c r="C26" s="190">
        <v>4592527973.6499996</v>
      </c>
      <c r="D26" s="426">
        <v>0.89258445348579185</v>
      </c>
      <c r="E26" s="190">
        <v>53125593.289999992</v>
      </c>
      <c r="F26" s="426">
        <v>1.0325267243865227E-2</v>
      </c>
      <c r="G26" s="190">
        <v>242659899.47000003</v>
      </c>
      <c r="H26" s="426">
        <v>4.7162359161245254E-2</v>
      </c>
      <c r="I26" s="190">
        <v>125734654.99000001</v>
      </c>
      <c r="J26" s="426">
        <v>2.443725959915662E-2</v>
      </c>
      <c r="K26" s="190">
        <v>84502826.469999999</v>
      </c>
      <c r="L26" s="426">
        <v>1.6423614535500251E-2</v>
      </c>
      <c r="M26" s="190">
        <v>46651789.770000003</v>
      </c>
      <c r="N26" s="426">
        <v>9.0670459744406941E-3</v>
      </c>
      <c r="O26" s="435"/>
      <c r="P26" s="401"/>
      <c r="Q26" s="401"/>
      <c r="R26" s="401"/>
      <c r="S26" s="401"/>
      <c r="T26" s="401"/>
      <c r="U26" s="401"/>
    </row>
    <row r="27" spans="1:21" s="402" customFormat="1" ht="14.1" customHeight="1" x14ac:dyDescent="0.2">
      <c r="A27" s="424" t="s">
        <v>8</v>
      </c>
      <c r="B27" s="425">
        <v>3853928394.2600002</v>
      </c>
      <c r="C27" s="190">
        <v>3216388292.3600001</v>
      </c>
      <c r="D27" s="426">
        <v>0.83457396280388974</v>
      </c>
      <c r="E27" s="190">
        <v>56858992.270000003</v>
      </c>
      <c r="F27" s="426">
        <v>1.4753515492058746E-2</v>
      </c>
      <c r="G27" s="190">
        <v>279975537.65999997</v>
      </c>
      <c r="H27" s="426">
        <v>7.2646792835329405E-2</v>
      </c>
      <c r="I27" s="190">
        <v>146220808.00999999</v>
      </c>
      <c r="J27" s="426">
        <v>3.7940717380161942E-2</v>
      </c>
      <c r="K27" s="190">
        <v>132577362.53000002</v>
      </c>
      <c r="L27" s="426">
        <v>3.4400577532125227E-2</v>
      </c>
      <c r="M27" s="190">
        <v>21907401.43</v>
      </c>
      <c r="N27" s="426">
        <v>5.6844339564348549E-3</v>
      </c>
      <c r="O27" s="435"/>
      <c r="P27" s="401"/>
      <c r="Q27" s="401"/>
      <c r="R27" s="401"/>
      <c r="S27" s="401"/>
      <c r="T27" s="401"/>
      <c r="U27" s="401"/>
    </row>
    <row r="28" spans="1:21" s="402" customFormat="1" ht="14.1" customHeight="1" x14ac:dyDescent="0.2">
      <c r="A28" s="424" t="s">
        <v>114</v>
      </c>
      <c r="B28" s="425">
        <v>132343465.52</v>
      </c>
      <c r="C28" s="190">
        <v>81072733.560000002</v>
      </c>
      <c r="D28" s="426">
        <v>0.61259340037266996</v>
      </c>
      <c r="E28" s="190">
        <v>962698.25</v>
      </c>
      <c r="F28" s="426">
        <v>7.2742409020150316E-3</v>
      </c>
      <c r="G28" s="190">
        <v>43482970.880000003</v>
      </c>
      <c r="H28" s="426">
        <v>0.32856152518862952</v>
      </c>
      <c r="I28" s="190">
        <v>5887376.7800000003</v>
      </c>
      <c r="J28" s="426">
        <v>4.4485587232187818E-2</v>
      </c>
      <c r="K28" s="190">
        <v>937686.05</v>
      </c>
      <c r="L28" s="426">
        <v>7.0852463044977099E-3</v>
      </c>
      <c r="M28" s="190">
        <v>0</v>
      </c>
      <c r="N28" s="426">
        <v>0</v>
      </c>
      <c r="O28" s="435"/>
      <c r="P28" s="401"/>
      <c r="Q28" s="401"/>
      <c r="R28" s="401"/>
      <c r="S28" s="401"/>
      <c r="T28" s="401"/>
      <c r="U28" s="401"/>
    </row>
    <row r="29" spans="1:21" s="402" customFormat="1" ht="14.1" customHeight="1" x14ac:dyDescent="0.2">
      <c r="A29" s="424" t="s">
        <v>115</v>
      </c>
      <c r="B29" s="425">
        <v>1091041908.1599998</v>
      </c>
      <c r="C29" s="190">
        <v>677792632.77999997</v>
      </c>
      <c r="D29" s="426">
        <v>0.62123427863836245</v>
      </c>
      <c r="E29" s="190">
        <v>23591445.25</v>
      </c>
      <c r="F29" s="426">
        <v>2.162285891454533E-2</v>
      </c>
      <c r="G29" s="190">
        <v>96556721.970000014</v>
      </c>
      <c r="H29" s="426">
        <v>8.8499553727353339E-2</v>
      </c>
      <c r="I29" s="190">
        <v>283915939.04000002</v>
      </c>
      <c r="J29" s="426">
        <v>0.26022459533091019</v>
      </c>
      <c r="K29" s="190">
        <v>9185169.120000001</v>
      </c>
      <c r="L29" s="426">
        <v>8.4187133888288818E-3</v>
      </c>
      <c r="M29" s="190">
        <v>0</v>
      </c>
      <c r="N29" s="426">
        <v>0</v>
      </c>
      <c r="O29" s="435"/>
      <c r="P29" s="401"/>
      <c r="Q29" s="401"/>
      <c r="R29" s="401"/>
      <c r="S29" s="401"/>
      <c r="T29" s="401"/>
      <c r="U29" s="401"/>
    </row>
    <row r="30" spans="1:21" s="402" customFormat="1" ht="14.1" customHeight="1" x14ac:dyDescent="0.2">
      <c r="A30" s="424" t="s">
        <v>106</v>
      </c>
      <c r="B30" s="425">
        <v>1725440062.9400001</v>
      </c>
      <c r="C30" s="190">
        <v>1368240456.76</v>
      </c>
      <c r="D30" s="426">
        <v>0.79298057704110392</v>
      </c>
      <c r="E30" s="190">
        <v>15760873.439999999</v>
      </c>
      <c r="F30" s="426">
        <v>9.1344079568575921E-3</v>
      </c>
      <c r="G30" s="190">
        <v>177938822.07999998</v>
      </c>
      <c r="H30" s="426">
        <v>0.10312663180939921</v>
      </c>
      <c r="I30" s="190">
        <v>145689672.53</v>
      </c>
      <c r="J30" s="426">
        <v>8.4436240736034285E-2</v>
      </c>
      <c r="K30" s="190">
        <v>16625439.210000001</v>
      </c>
      <c r="L30" s="426">
        <v>9.6354776773130545E-3</v>
      </c>
      <c r="M30" s="190">
        <v>1184798.92</v>
      </c>
      <c r="N30" s="426">
        <v>6.8666477929184365E-4</v>
      </c>
      <c r="O30" s="435"/>
      <c r="P30" s="401"/>
      <c r="Q30" s="401"/>
      <c r="R30" s="401"/>
      <c r="S30" s="401"/>
      <c r="T30" s="401"/>
      <c r="U30" s="401"/>
    </row>
    <row r="31" spans="1:21" s="402" customFormat="1" ht="14.1" customHeight="1" x14ac:dyDescent="0.2">
      <c r="A31" s="424" t="s">
        <v>9</v>
      </c>
      <c r="B31" s="425">
        <v>6933696151.21</v>
      </c>
      <c r="C31" s="190">
        <v>6050317001.4900007</v>
      </c>
      <c r="D31" s="426">
        <v>0.87259621269013343</v>
      </c>
      <c r="E31" s="190">
        <v>86803311.210000008</v>
      </c>
      <c r="F31" s="426">
        <v>1.2519053231782006E-2</v>
      </c>
      <c r="G31" s="190">
        <v>476126912.69999999</v>
      </c>
      <c r="H31" s="426">
        <v>6.8668557478814674E-2</v>
      </c>
      <c r="I31" s="190">
        <v>157128808.69999999</v>
      </c>
      <c r="J31" s="426">
        <v>2.2661623075677959E-2</v>
      </c>
      <c r="K31" s="190">
        <v>163320117.11000001</v>
      </c>
      <c r="L31" s="426">
        <v>2.3554553523592033E-2</v>
      </c>
      <c r="M31" s="190">
        <v>0</v>
      </c>
      <c r="N31" s="426">
        <v>0</v>
      </c>
      <c r="O31" s="435"/>
      <c r="P31" s="401"/>
      <c r="Q31" s="401"/>
      <c r="R31" s="401"/>
      <c r="S31" s="401"/>
      <c r="T31" s="401"/>
      <c r="U31" s="401"/>
    </row>
    <row r="32" spans="1:21" s="402" customFormat="1" ht="14.1" customHeight="1" x14ac:dyDescent="0.2">
      <c r="A32" s="424" t="s">
        <v>10</v>
      </c>
      <c r="B32" s="425">
        <v>16843261698.360003</v>
      </c>
      <c r="C32" s="190">
        <v>9278568757.7000008</v>
      </c>
      <c r="D32" s="426">
        <v>0.55087719492023557</v>
      </c>
      <c r="E32" s="190">
        <v>181407849.27000001</v>
      </c>
      <c r="F32" s="426">
        <v>1.0770351522096421E-2</v>
      </c>
      <c r="G32" s="190">
        <v>6495598013.8700008</v>
      </c>
      <c r="H32" s="426">
        <v>0.38564965208030139</v>
      </c>
      <c r="I32" s="190">
        <v>690574614.07999992</v>
      </c>
      <c r="J32" s="426">
        <v>4.1000052510449324E-2</v>
      </c>
      <c r="K32" s="190">
        <v>116866701.18000001</v>
      </c>
      <c r="L32" s="426">
        <v>6.9384839630781906E-3</v>
      </c>
      <c r="M32" s="190">
        <v>80245762.25999999</v>
      </c>
      <c r="N32" s="426">
        <v>4.7642650038390941E-3</v>
      </c>
      <c r="O32" s="435"/>
      <c r="P32" s="401"/>
      <c r="Q32" s="401"/>
      <c r="R32" s="401"/>
      <c r="S32" s="401"/>
      <c r="T32" s="401"/>
      <c r="U32" s="401"/>
    </row>
    <row r="33" spans="1:21" s="402" customFormat="1" ht="14.1" customHeight="1" x14ac:dyDescent="0.2">
      <c r="A33" s="424" t="s">
        <v>11</v>
      </c>
      <c r="B33" s="425">
        <v>6110887712.8900003</v>
      </c>
      <c r="C33" s="190">
        <v>5331740135.6099997</v>
      </c>
      <c r="D33" s="426">
        <v>0.87249846276237319</v>
      </c>
      <c r="E33" s="190">
        <v>111450942.68000001</v>
      </c>
      <c r="F33" s="426">
        <v>1.8238093697076282E-2</v>
      </c>
      <c r="G33" s="190">
        <v>290594774.00000006</v>
      </c>
      <c r="H33" s="426">
        <v>4.7553610482325509E-2</v>
      </c>
      <c r="I33" s="190">
        <v>162337830.72</v>
      </c>
      <c r="J33" s="426">
        <v>2.6565343424257773E-2</v>
      </c>
      <c r="K33" s="190">
        <v>169842321.32999998</v>
      </c>
      <c r="L33" s="426">
        <v>2.7793395871395756E-2</v>
      </c>
      <c r="M33" s="190">
        <v>44921708.549999997</v>
      </c>
      <c r="N33" s="426">
        <v>7.3510937625714179E-3</v>
      </c>
      <c r="O33" s="435"/>
      <c r="P33" s="401"/>
      <c r="Q33" s="401"/>
      <c r="R33" s="401"/>
      <c r="S33" s="401"/>
      <c r="T33" s="401"/>
      <c r="U33" s="401"/>
    </row>
    <row r="34" spans="1:21" s="402" customFormat="1" ht="14.1" customHeight="1" x14ac:dyDescent="0.2">
      <c r="A34" s="424" t="s">
        <v>12</v>
      </c>
      <c r="B34" s="425">
        <v>45980929738.309998</v>
      </c>
      <c r="C34" s="190">
        <v>36992928266.999992</v>
      </c>
      <c r="D34" s="426">
        <v>0.80452762650813781</v>
      </c>
      <c r="E34" s="190">
        <v>836672066.59000003</v>
      </c>
      <c r="F34" s="426">
        <v>1.8196066746621452E-2</v>
      </c>
      <c r="G34" s="190">
        <v>4681987542.1899996</v>
      </c>
      <c r="H34" s="426">
        <v>0.10182455137024124</v>
      </c>
      <c r="I34" s="190">
        <v>1362392905.6900001</v>
      </c>
      <c r="J34" s="426">
        <v>2.9629520617433128E-2</v>
      </c>
      <c r="K34" s="190">
        <v>1764215832.1899998</v>
      </c>
      <c r="L34" s="426">
        <v>3.8368424523615177E-2</v>
      </c>
      <c r="M34" s="190">
        <v>342733124.64999998</v>
      </c>
      <c r="N34" s="426">
        <v>7.4538102339510659E-3</v>
      </c>
      <c r="O34" s="435"/>
      <c r="P34" s="401"/>
      <c r="Q34" s="401"/>
      <c r="R34" s="401"/>
      <c r="S34" s="401"/>
      <c r="T34" s="401"/>
      <c r="U34" s="401"/>
    </row>
    <row r="35" spans="1:21" s="402" customFormat="1" ht="14.1" customHeight="1" x14ac:dyDescent="0.2">
      <c r="A35" s="424" t="s">
        <v>13</v>
      </c>
      <c r="B35" s="425">
        <v>7791164286.9499998</v>
      </c>
      <c r="C35" s="190">
        <v>7022928866.1099997</v>
      </c>
      <c r="D35" s="426">
        <v>0.90139658303358139</v>
      </c>
      <c r="E35" s="190">
        <v>82499007.280000001</v>
      </c>
      <c r="F35" s="426">
        <v>1.0588790614797294E-2</v>
      </c>
      <c r="G35" s="190">
        <v>388903554.15999997</v>
      </c>
      <c r="H35" s="426">
        <v>4.9915974023472129E-2</v>
      </c>
      <c r="I35" s="190">
        <v>132724338.22</v>
      </c>
      <c r="J35" s="426">
        <v>1.7035238037825726E-2</v>
      </c>
      <c r="K35" s="190">
        <v>110064259.66</v>
      </c>
      <c r="L35" s="426">
        <v>1.4126805135447446E-2</v>
      </c>
      <c r="M35" s="190">
        <v>54044261.519999996</v>
      </c>
      <c r="N35" s="426">
        <v>6.9366091548759591E-3</v>
      </c>
      <c r="O35" s="435"/>
      <c r="P35" s="401"/>
      <c r="Q35" s="401"/>
      <c r="R35" s="401"/>
      <c r="S35" s="401"/>
      <c r="T35" s="401"/>
      <c r="U35" s="401"/>
    </row>
    <row r="36" spans="1:21" s="402" customFormat="1" ht="14.1" customHeight="1" x14ac:dyDescent="0.2">
      <c r="A36" s="424" t="s">
        <v>60</v>
      </c>
      <c r="B36" s="425">
        <v>5014115705.1300011</v>
      </c>
      <c r="C36" s="190">
        <v>3750834156.54</v>
      </c>
      <c r="D36" s="426">
        <v>0.7480549666419698</v>
      </c>
      <c r="E36" s="190">
        <v>77860881.950000018</v>
      </c>
      <c r="F36" s="426">
        <v>1.5528337702765739E-2</v>
      </c>
      <c r="G36" s="190">
        <v>846992885.69000006</v>
      </c>
      <c r="H36" s="426">
        <v>0.16892168739214208</v>
      </c>
      <c r="I36" s="190">
        <v>198102429.35000002</v>
      </c>
      <c r="J36" s="426">
        <v>3.9508946542122891E-2</v>
      </c>
      <c r="K36" s="190">
        <v>118908634.84</v>
      </c>
      <c r="L36" s="426">
        <v>2.371477680866901E-2</v>
      </c>
      <c r="M36" s="190">
        <v>21416716.759999998</v>
      </c>
      <c r="N36" s="426">
        <v>4.2712849123302645E-3</v>
      </c>
      <c r="O36" s="435"/>
      <c r="P36" s="401"/>
      <c r="Q36" s="401"/>
      <c r="R36" s="401"/>
      <c r="S36" s="401"/>
      <c r="T36" s="401"/>
      <c r="U36" s="401"/>
    </row>
    <row r="37" spans="1:21" s="402" customFormat="1" ht="14.1" customHeight="1" x14ac:dyDescent="0.2">
      <c r="A37" s="424" t="s">
        <v>14</v>
      </c>
      <c r="B37" s="425">
        <v>16638896311.380003</v>
      </c>
      <c r="C37" s="190">
        <v>13255820219.380001</v>
      </c>
      <c r="D37" s="426">
        <v>0.7966766527845851</v>
      </c>
      <c r="E37" s="190">
        <v>413620578.11000001</v>
      </c>
      <c r="F37" s="426">
        <v>2.4858654706989697E-2</v>
      </c>
      <c r="G37" s="190">
        <v>1013955223.6499999</v>
      </c>
      <c r="H37" s="426">
        <v>6.0938851031634565E-2</v>
      </c>
      <c r="I37" s="190">
        <v>754724794.11000001</v>
      </c>
      <c r="J37" s="426">
        <v>4.5359065889112711E-2</v>
      </c>
      <c r="K37" s="190">
        <v>1071199127.2700001</v>
      </c>
      <c r="L37" s="426">
        <v>6.4379217661051494E-2</v>
      </c>
      <c r="M37" s="190">
        <v>129576368.86</v>
      </c>
      <c r="N37" s="426">
        <v>7.7875579266262727E-3</v>
      </c>
      <c r="O37" s="435"/>
      <c r="P37" s="401"/>
      <c r="Q37" s="401"/>
      <c r="R37" s="401"/>
      <c r="S37" s="401"/>
      <c r="T37" s="401"/>
      <c r="U37" s="401"/>
    </row>
    <row r="38" spans="1:21" s="402" customFormat="1" ht="14.1" customHeight="1" x14ac:dyDescent="0.2">
      <c r="A38" s="424" t="s">
        <v>15</v>
      </c>
      <c r="B38" s="425">
        <v>9238865242.5699978</v>
      </c>
      <c r="C38" s="190">
        <v>7464620267.6199999</v>
      </c>
      <c r="D38" s="426">
        <v>0.8079585611039336</v>
      </c>
      <c r="E38" s="190">
        <v>279471595.66000003</v>
      </c>
      <c r="F38" s="426">
        <v>3.0249558611622169E-2</v>
      </c>
      <c r="G38" s="190">
        <v>1148087843.52</v>
      </c>
      <c r="H38" s="426">
        <v>0.12426719227702834</v>
      </c>
      <c r="I38" s="190">
        <v>241742478.31999999</v>
      </c>
      <c r="J38" s="426">
        <v>2.6165819283316433E-2</v>
      </c>
      <c r="K38" s="190">
        <v>44942737.969999999</v>
      </c>
      <c r="L38" s="426">
        <v>4.864530090006829E-3</v>
      </c>
      <c r="M38" s="190">
        <v>60000319.479999997</v>
      </c>
      <c r="N38" s="426">
        <v>6.4943386340928552E-3</v>
      </c>
      <c r="O38" s="435"/>
      <c r="P38" s="401"/>
      <c r="Q38" s="401"/>
      <c r="R38" s="401"/>
      <c r="S38" s="401"/>
      <c r="T38" s="401"/>
      <c r="U38" s="401"/>
    </row>
    <row r="39" spans="1:21" s="402" customFormat="1" ht="14.1" customHeight="1" x14ac:dyDescent="0.2">
      <c r="A39" s="424" t="s">
        <v>82</v>
      </c>
      <c r="B39" s="425">
        <v>7136391692.5900002</v>
      </c>
      <c r="C39" s="190">
        <v>6165493327.0699997</v>
      </c>
      <c r="D39" s="426">
        <v>0.86395108237568818</v>
      </c>
      <c r="E39" s="190">
        <v>90064216.870000005</v>
      </c>
      <c r="F39" s="426">
        <v>1.2620413893973515E-2</v>
      </c>
      <c r="G39" s="190">
        <v>450390985.91000003</v>
      </c>
      <c r="H39" s="426">
        <v>6.3111864554416058E-2</v>
      </c>
      <c r="I39" s="190">
        <v>176544147.22</v>
      </c>
      <c r="J39" s="426">
        <v>2.4738573052725345E-2</v>
      </c>
      <c r="K39" s="190">
        <v>184999993.47</v>
      </c>
      <c r="L39" s="426">
        <v>2.5923464047256945E-2</v>
      </c>
      <c r="M39" s="190">
        <v>68899022.050000012</v>
      </c>
      <c r="N39" s="426">
        <v>9.654602075939947E-3</v>
      </c>
      <c r="O39" s="435"/>
      <c r="P39" s="401"/>
      <c r="Q39" s="401"/>
      <c r="R39" s="401"/>
      <c r="S39" s="401"/>
      <c r="T39" s="401"/>
      <c r="U39" s="401"/>
    </row>
    <row r="40" spans="1:21" s="402" customFormat="1" ht="14.1" customHeight="1" x14ac:dyDescent="0.2">
      <c r="A40" s="424" t="s">
        <v>16</v>
      </c>
      <c r="B40" s="425">
        <v>14270090805.720001</v>
      </c>
      <c r="C40" s="190">
        <v>12941870383.240002</v>
      </c>
      <c r="D40" s="426">
        <v>0.90692277711732583</v>
      </c>
      <c r="E40" s="190">
        <v>150161354.17000002</v>
      </c>
      <c r="F40" s="426">
        <v>1.0522802988037719E-2</v>
      </c>
      <c r="G40" s="190">
        <v>559845501.81000006</v>
      </c>
      <c r="H40" s="426">
        <v>3.9232091051977919E-2</v>
      </c>
      <c r="I40" s="190">
        <v>155311267.16</v>
      </c>
      <c r="J40" s="426">
        <v>1.0883691580837402E-2</v>
      </c>
      <c r="K40" s="190">
        <v>336148769.64999998</v>
      </c>
      <c r="L40" s="426">
        <v>2.3556175936544049E-2</v>
      </c>
      <c r="M40" s="190">
        <v>126753529.69</v>
      </c>
      <c r="N40" s="426">
        <v>8.8824613252770825E-3</v>
      </c>
      <c r="O40" s="435"/>
      <c r="P40" s="401"/>
      <c r="Q40" s="401"/>
      <c r="R40" s="401"/>
      <c r="S40" s="401"/>
      <c r="T40" s="401"/>
      <c r="U40" s="401"/>
    </row>
    <row r="41" spans="1:21" s="402" customFormat="1" ht="14.1" customHeight="1" x14ac:dyDescent="0.2">
      <c r="A41" s="424" t="s">
        <v>17</v>
      </c>
      <c r="B41" s="425">
        <v>9668736859.0599995</v>
      </c>
      <c r="C41" s="190">
        <v>8078165118.9200001</v>
      </c>
      <c r="D41" s="426">
        <v>0.83549332624048311</v>
      </c>
      <c r="E41" s="190">
        <v>226434491.13</v>
      </c>
      <c r="F41" s="426">
        <v>2.3419242288905781E-2</v>
      </c>
      <c r="G41" s="190">
        <v>792099899.59000003</v>
      </c>
      <c r="H41" s="426">
        <v>8.1923824294356531E-2</v>
      </c>
      <c r="I41" s="190">
        <v>237637557.38</v>
      </c>
      <c r="J41" s="426">
        <v>2.4577932034350894E-2</v>
      </c>
      <c r="K41" s="190">
        <v>255647873.61000001</v>
      </c>
      <c r="L41" s="426">
        <v>2.644066927630237E-2</v>
      </c>
      <c r="M41" s="190">
        <v>78751918.429999992</v>
      </c>
      <c r="N41" s="426">
        <v>8.1450058656013843E-3</v>
      </c>
      <c r="O41" s="435"/>
      <c r="P41" s="401"/>
      <c r="Q41" s="401"/>
      <c r="R41" s="401"/>
      <c r="S41" s="401"/>
      <c r="T41" s="401"/>
      <c r="U41" s="401"/>
    </row>
    <row r="42" spans="1:21" s="402" customFormat="1" ht="14.1" customHeight="1" x14ac:dyDescent="0.2">
      <c r="A42" s="424" t="s">
        <v>76</v>
      </c>
      <c r="B42" s="425">
        <v>2073616161.7299995</v>
      </c>
      <c r="C42" s="190">
        <v>1551982340.3999999</v>
      </c>
      <c r="D42" s="426">
        <v>0.74844244033341001</v>
      </c>
      <c r="E42" s="190">
        <v>39194268.569999993</v>
      </c>
      <c r="F42" s="426">
        <v>1.8901409669425301E-2</v>
      </c>
      <c r="G42" s="190">
        <v>210076464.30000001</v>
      </c>
      <c r="H42" s="426">
        <v>0.1013092336841815</v>
      </c>
      <c r="I42" s="190">
        <v>261146405.35999998</v>
      </c>
      <c r="J42" s="426">
        <v>0.12593767842845507</v>
      </c>
      <c r="K42" s="190">
        <v>11216683.1</v>
      </c>
      <c r="L42" s="426">
        <v>5.409237884528263E-3</v>
      </c>
      <c r="M42" s="190">
        <v>0</v>
      </c>
      <c r="N42" s="426">
        <v>0</v>
      </c>
      <c r="O42" s="435"/>
      <c r="P42" s="401"/>
      <c r="Q42" s="401"/>
      <c r="R42" s="401"/>
      <c r="S42" s="401"/>
      <c r="T42" s="401"/>
      <c r="U42" s="401"/>
    </row>
    <row r="43" spans="1:21" s="402" customFormat="1" ht="14.1" customHeight="1" x14ac:dyDescent="0.2">
      <c r="A43" s="424" t="s">
        <v>18</v>
      </c>
      <c r="B43" s="425">
        <v>19730650040.989998</v>
      </c>
      <c r="C43" s="190">
        <v>16288526924.34</v>
      </c>
      <c r="D43" s="426">
        <v>0.82554436323694047</v>
      </c>
      <c r="E43" s="190">
        <v>275836734.79000002</v>
      </c>
      <c r="F43" s="426">
        <v>1.3980113894724968E-2</v>
      </c>
      <c r="G43" s="190">
        <v>2011087282.3200002</v>
      </c>
      <c r="H43" s="426">
        <v>0.10192706667758082</v>
      </c>
      <c r="I43" s="190">
        <v>407706911.31999999</v>
      </c>
      <c r="J43" s="426">
        <v>2.0663633001092092E-2</v>
      </c>
      <c r="K43" s="190">
        <v>372518377.94</v>
      </c>
      <c r="L43" s="426">
        <v>1.8880187787330936E-2</v>
      </c>
      <c r="M43" s="190">
        <v>374973810.27999997</v>
      </c>
      <c r="N43" s="426">
        <v>1.9004635402330893E-2</v>
      </c>
      <c r="O43" s="435"/>
      <c r="P43" s="401"/>
      <c r="Q43" s="401"/>
      <c r="R43" s="401"/>
      <c r="S43" s="401"/>
      <c r="T43" s="401"/>
      <c r="U43" s="401"/>
    </row>
    <row r="44" spans="1:21" s="402" customFormat="1" ht="14.1" customHeight="1" x14ac:dyDescent="0.2">
      <c r="A44" s="424" t="s">
        <v>83</v>
      </c>
      <c r="B44" s="425">
        <v>3070996301.2899995</v>
      </c>
      <c r="C44" s="190">
        <v>1892816182.3</v>
      </c>
      <c r="D44" s="426">
        <v>0.61635247867439813</v>
      </c>
      <c r="E44" s="190">
        <v>66764485.109999992</v>
      </c>
      <c r="F44" s="426">
        <v>2.1740333937216066E-2</v>
      </c>
      <c r="G44" s="190">
        <v>253536914.18000001</v>
      </c>
      <c r="H44" s="426">
        <v>8.2558521504405444E-2</v>
      </c>
      <c r="I44" s="190">
        <v>615779746.38</v>
      </c>
      <c r="J44" s="426">
        <v>0.20051464930821838</v>
      </c>
      <c r="K44" s="190">
        <v>217795962.84999999</v>
      </c>
      <c r="L44" s="426">
        <v>7.0920294745556306E-2</v>
      </c>
      <c r="M44" s="190">
        <v>24303010.469999999</v>
      </c>
      <c r="N44" s="426">
        <v>7.9137218302058193E-3</v>
      </c>
      <c r="O44" s="435"/>
      <c r="P44" s="401"/>
      <c r="Q44" s="401"/>
      <c r="R44" s="401"/>
      <c r="S44" s="401"/>
      <c r="T44" s="401"/>
      <c r="U44" s="401"/>
    </row>
    <row r="45" spans="1:21" s="402" customFormat="1" ht="14.1" customHeight="1" x14ac:dyDescent="0.2">
      <c r="A45" s="424" t="s">
        <v>77</v>
      </c>
      <c r="B45" s="425">
        <v>1165678944.8799999</v>
      </c>
      <c r="C45" s="190">
        <v>950098668.23999989</v>
      </c>
      <c r="D45" s="426">
        <v>0.81506033236090336</v>
      </c>
      <c r="E45" s="190">
        <v>15768140.210000001</v>
      </c>
      <c r="F45" s="426">
        <v>1.3527000963050973E-2</v>
      </c>
      <c r="G45" s="190">
        <v>115284204.61</v>
      </c>
      <c r="H45" s="426">
        <v>9.8898762061682313E-2</v>
      </c>
      <c r="I45" s="190">
        <v>62684501.390000001</v>
      </c>
      <c r="J45" s="426">
        <v>5.3775099623552883E-2</v>
      </c>
      <c r="K45" s="190">
        <v>13700418.809999999</v>
      </c>
      <c r="L45" s="426">
        <v>1.1753166573159972E-2</v>
      </c>
      <c r="M45" s="190">
        <v>8143011.6200000001</v>
      </c>
      <c r="N45" s="426">
        <v>6.9856384176504773E-3</v>
      </c>
      <c r="O45" s="435"/>
      <c r="P45" s="401"/>
      <c r="Q45" s="401"/>
      <c r="R45" s="401"/>
      <c r="S45" s="401"/>
      <c r="T45" s="401"/>
      <c r="U45" s="401"/>
    </row>
    <row r="46" spans="1:21" s="402" customFormat="1" ht="14.1" customHeight="1" x14ac:dyDescent="0.2">
      <c r="A46" s="424" t="s">
        <v>53</v>
      </c>
      <c r="B46" s="425">
        <v>6387494628.6599998</v>
      </c>
      <c r="C46" s="190">
        <v>5507419437.8299999</v>
      </c>
      <c r="D46" s="426">
        <v>0.86221903234466968</v>
      </c>
      <c r="E46" s="190">
        <v>102630626.09999999</v>
      </c>
      <c r="F46" s="426">
        <v>1.6067430513288801E-2</v>
      </c>
      <c r="G46" s="190">
        <v>557083753.53999996</v>
      </c>
      <c r="H46" s="426">
        <v>8.7214750998055673E-2</v>
      </c>
      <c r="I46" s="190">
        <v>123829386.06999999</v>
      </c>
      <c r="J46" s="426">
        <v>1.9386221557727953E-2</v>
      </c>
      <c r="K46" s="190">
        <v>52604680.699999996</v>
      </c>
      <c r="L46" s="426">
        <v>8.2355733755091493E-3</v>
      </c>
      <c r="M46" s="190">
        <v>43926744.420000002</v>
      </c>
      <c r="N46" s="426">
        <v>6.8769912107488019E-3</v>
      </c>
      <c r="O46" s="435"/>
      <c r="P46" s="401"/>
      <c r="Q46" s="401"/>
      <c r="R46" s="401"/>
      <c r="S46" s="401"/>
      <c r="T46" s="401"/>
      <c r="U46" s="401"/>
    </row>
    <row r="47" spans="1:21" s="402" customFormat="1" ht="14.1" customHeight="1" x14ac:dyDescent="0.2">
      <c r="A47" s="424" t="s">
        <v>97</v>
      </c>
      <c r="B47" s="425">
        <v>10127613249.259998</v>
      </c>
      <c r="C47" s="190">
        <v>9222973983.1299992</v>
      </c>
      <c r="D47" s="426">
        <v>0.91067596640342685</v>
      </c>
      <c r="E47" s="190">
        <v>64364062.629999995</v>
      </c>
      <c r="F47" s="426">
        <v>6.355304161590386E-3</v>
      </c>
      <c r="G47" s="190">
        <v>472162594.48000008</v>
      </c>
      <c r="H47" s="426">
        <v>4.6621309765605426E-2</v>
      </c>
      <c r="I47" s="190">
        <v>95319833.439999998</v>
      </c>
      <c r="J47" s="426">
        <v>9.4118753445649999E-3</v>
      </c>
      <c r="K47" s="190">
        <v>186907714.03</v>
      </c>
      <c r="L47" s="426">
        <v>1.8455257860844648E-2</v>
      </c>
      <c r="M47" s="190">
        <v>85885061.550000012</v>
      </c>
      <c r="N47" s="426">
        <v>8.4802864639677497E-3</v>
      </c>
      <c r="O47" s="435"/>
      <c r="P47" s="401"/>
      <c r="Q47" s="401"/>
      <c r="R47" s="401"/>
      <c r="S47" s="401"/>
      <c r="T47" s="401"/>
      <c r="U47" s="401"/>
    </row>
    <row r="48" spans="1:21" s="402" customFormat="1" ht="14.1" customHeight="1" x14ac:dyDescent="0.2">
      <c r="A48" s="424" t="s">
        <v>116</v>
      </c>
      <c r="B48" s="425">
        <v>599122688.03999996</v>
      </c>
      <c r="C48" s="190">
        <v>361488466.88999999</v>
      </c>
      <c r="D48" s="426">
        <v>0.60336300745443561</v>
      </c>
      <c r="E48" s="190">
        <v>2448114.3199999998</v>
      </c>
      <c r="F48" s="426">
        <v>4.0861652694356874E-3</v>
      </c>
      <c r="G48" s="190">
        <v>36386059.230000004</v>
      </c>
      <c r="H48" s="426">
        <v>6.0732233908609247E-2</v>
      </c>
      <c r="I48" s="190">
        <v>194631836.22</v>
      </c>
      <c r="J48" s="426">
        <v>0.32486140168840605</v>
      </c>
      <c r="K48" s="190">
        <v>4147155.61</v>
      </c>
      <c r="L48" s="426">
        <v>6.9220473415340239E-3</v>
      </c>
      <c r="M48" s="190">
        <v>21055.77</v>
      </c>
      <c r="N48" s="426">
        <v>3.5144337579474588E-5</v>
      </c>
      <c r="O48" s="435"/>
      <c r="P48" s="401"/>
      <c r="Q48" s="401"/>
      <c r="R48" s="401"/>
      <c r="S48" s="401"/>
      <c r="T48" s="401"/>
      <c r="U48" s="401"/>
    </row>
    <row r="49" spans="1:21" s="402" customFormat="1" ht="14.1" customHeight="1" x14ac:dyDescent="0.2">
      <c r="A49" s="424" t="s">
        <v>19</v>
      </c>
      <c r="B49" s="425">
        <v>5948145760.6900005</v>
      </c>
      <c r="C49" s="190">
        <v>4388764377.0800009</v>
      </c>
      <c r="D49" s="426">
        <v>0.73783739566107953</v>
      </c>
      <c r="E49" s="190">
        <v>139916591.25</v>
      </c>
      <c r="F49" s="426">
        <v>2.3522724035224266E-2</v>
      </c>
      <c r="G49" s="190">
        <v>790332926.02999997</v>
      </c>
      <c r="H49" s="426">
        <v>0.13287047053438705</v>
      </c>
      <c r="I49" s="190">
        <v>286651311.79000002</v>
      </c>
      <c r="J49" s="426">
        <v>4.8191709370072285E-2</v>
      </c>
      <c r="K49" s="190">
        <v>313325273.78999996</v>
      </c>
      <c r="L49" s="426">
        <v>5.267612570302134E-2</v>
      </c>
      <c r="M49" s="190">
        <v>29155280.75</v>
      </c>
      <c r="N49" s="426">
        <v>4.9015746962155667E-3</v>
      </c>
      <c r="O49" s="435"/>
      <c r="P49" s="401"/>
      <c r="Q49" s="401"/>
      <c r="R49" s="401"/>
      <c r="S49" s="401"/>
      <c r="T49" s="401"/>
      <c r="U49" s="401"/>
    </row>
    <row r="50" spans="1:21" s="402" customFormat="1" ht="14.1" customHeight="1" x14ac:dyDescent="0.2">
      <c r="A50" s="424" t="s">
        <v>117</v>
      </c>
      <c r="B50" s="425">
        <v>245348198.45999998</v>
      </c>
      <c r="C50" s="190">
        <v>168391209.66999999</v>
      </c>
      <c r="D50" s="426">
        <v>0.68633562719007868</v>
      </c>
      <c r="E50" s="190">
        <v>6500571.8499999996</v>
      </c>
      <c r="F50" s="426">
        <v>2.6495290737012737E-2</v>
      </c>
      <c r="G50" s="190">
        <v>59438198.160000004</v>
      </c>
      <c r="H50" s="426">
        <v>0.24226058529502686</v>
      </c>
      <c r="I50" s="190">
        <v>9709926.7799999993</v>
      </c>
      <c r="J50" s="426">
        <v>3.9576107919060369E-2</v>
      </c>
      <c r="K50" s="190">
        <v>1308292</v>
      </c>
      <c r="L50" s="426">
        <v>5.3323888588213773E-3</v>
      </c>
      <c r="M50" s="190">
        <v>0</v>
      </c>
      <c r="N50" s="426">
        <v>0</v>
      </c>
      <c r="O50" s="435"/>
      <c r="P50" s="401"/>
      <c r="Q50" s="401"/>
      <c r="R50" s="401"/>
      <c r="S50" s="401"/>
      <c r="T50" s="401"/>
      <c r="U50" s="401"/>
    </row>
    <row r="51" spans="1:21" s="402" customFormat="1" ht="14.1" customHeight="1" x14ac:dyDescent="0.2">
      <c r="A51" s="424" t="s">
        <v>20</v>
      </c>
      <c r="B51" s="425">
        <v>5786494321.6200008</v>
      </c>
      <c r="C51" s="190">
        <v>4976677372.6300001</v>
      </c>
      <c r="D51" s="426">
        <v>0.86005050657972781</v>
      </c>
      <c r="E51" s="190">
        <v>150596318.08000001</v>
      </c>
      <c r="F51" s="426">
        <v>2.602548446601408E-2</v>
      </c>
      <c r="G51" s="190">
        <v>266444386.17000002</v>
      </c>
      <c r="H51" s="426">
        <v>4.6045908171807488E-2</v>
      </c>
      <c r="I51" s="190">
        <v>130471209.85000001</v>
      </c>
      <c r="J51" s="426">
        <v>2.2547539597943124E-2</v>
      </c>
      <c r="K51" s="190">
        <v>262305034.89000002</v>
      </c>
      <c r="L51" s="426">
        <v>4.5330561184507387E-2</v>
      </c>
      <c r="M51" s="190">
        <v>0</v>
      </c>
      <c r="N51" s="426">
        <v>0</v>
      </c>
      <c r="O51" s="435"/>
      <c r="P51" s="401"/>
      <c r="Q51" s="401"/>
      <c r="R51" s="401"/>
      <c r="S51" s="401"/>
      <c r="T51" s="401"/>
      <c r="U51" s="401"/>
    </row>
    <row r="52" spans="1:21" s="402" customFormat="1" ht="14.1" customHeight="1" x14ac:dyDescent="0.2">
      <c r="A52" s="424" t="s">
        <v>56</v>
      </c>
      <c r="B52" s="425">
        <v>5036626947.3599997</v>
      </c>
      <c r="C52" s="190">
        <v>3839746394.5599999</v>
      </c>
      <c r="D52" s="426">
        <v>0.76236466085157306</v>
      </c>
      <c r="E52" s="190">
        <v>57428565.789999999</v>
      </c>
      <c r="F52" s="426">
        <v>1.1402187692320905E-2</v>
      </c>
      <c r="G52" s="190">
        <v>472304667.30000001</v>
      </c>
      <c r="H52" s="426">
        <v>9.3774002370289392E-2</v>
      </c>
      <c r="I52" s="190">
        <v>510990737.55999994</v>
      </c>
      <c r="J52" s="426">
        <v>0.10145495048582882</v>
      </c>
      <c r="K52" s="190">
        <v>148638050.63000003</v>
      </c>
      <c r="L52" s="426">
        <v>2.9511427426228223E-2</v>
      </c>
      <c r="M52" s="190">
        <v>7518531.5199999996</v>
      </c>
      <c r="N52" s="426">
        <v>1.4927711737596362E-3</v>
      </c>
      <c r="O52" s="435"/>
      <c r="P52" s="401"/>
      <c r="Q52" s="401"/>
      <c r="R52" s="401"/>
      <c r="S52" s="401"/>
      <c r="T52" s="401"/>
      <c r="U52" s="401"/>
    </row>
    <row r="53" spans="1:21" s="402" customFormat="1" ht="14.1" customHeight="1" x14ac:dyDescent="0.2">
      <c r="A53" s="424" t="s">
        <v>21</v>
      </c>
      <c r="B53" s="425">
        <v>32546123177.560001</v>
      </c>
      <c r="C53" s="190">
        <v>30045285108.029999</v>
      </c>
      <c r="D53" s="426">
        <v>0.92316018544247724</v>
      </c>
      <c r="E53" s="190">
        <v>165812101.47</v>
      </c>
      <c r="F53" s="426">
        <v>5.0946805727179398E-3</v>
      </c>
      <c r="G53" s="190">
        <v>1035012031.49</v>
      </c>
      <c r="H53" s="426">
        <v>3.1801392314634365E-2</v>
      </c>
      <c r="I53" s="190">
        <v>429017959.18000001</v>
      </c>
      <c r="J53" s="426">
        <v>1.3181845248954278E-2</v>
      </c>
      <c r="K53" s="190">
        <v>614038851.09000003</v>
      </c>
      <c r="L53" s="426">
        <v>1.8866727927625167E-2</v>
      </c>
      <c r="M53" s="190">
        <v>256957126.30000001</v>
      </c>
      <c r="N53" s="426">
        <v>7.8951684935908914E-3</v>
      </c>
      <c r="O53" s="435"/>
      <c r="P53" s="401"/>
      <c r="Q53" s="401"/>
      <c r="R53" s="401"/>
      <c r="S53" s="401"/>
      <c r="T53" s="401"/>
      <c r="U53" s="401"/>
    </row>
    <row r="54" spans="1:21" s="402" customFormat="1" ht="14.1" customHeight="1" x14ac:dyDescent="0.2">
      <c r="A54" s="424" t="s">
        <v>22</v>
      </c>
      <c r="B54" s="425">
        <v>9915528218.1299992</v>
      </c>
      <c r="C54" s="190">
        <v>8744913337.329998</v>
      </c>
      <c r="D54" s="426">
        <v>0.88194124861047785</v>
      </c>
      <c r="E54" s="190">
        <v>124000809.02999999</v>
      </c>
      <c r="F54" s="426">
        <v>1.2505718939236269E-2</v>
      </c>
      <c r="G54" s="190">
        <v>497455706.02000004</v>
      </c>
      <c r="H54" s="426">
        <v>5.0169360126516467E-2</v>
      </c>
      <c r="I54" s="190">
        <v>228822222.34999999</v>
      </c>
      <c r="J54" s="426">
        <v>2.3077159110052363E-2</v>
      </c>
      <c r="K54" s="190">
        <v>242594012.73000002</v>
      </c>
      <c r="L54" s="426">
        <v>2.4466070530305202E-2</v>
      </c>
      <c r="M54" s="190">
        <v>77742130.670000002</v>
      </c>
      <c r="N54" s="426">
        <v>7.8404426834117399E-3</v>
      </c>
      <c r="O54" s="435"/>
      <c r="P54" s="401"/>
      <c r="Q54" s="401"/>
      <c r="R54" s="401"/>
      <c r="S54" s="401"/>
      <c r="T54" s="401"/>
      <c r="U54" s="401"/>
    </row>
    <row r="55" spans="1:21" s="402" customFormat="1" ht="14.1" customHeight="1" x14ac:dyDescent="0.2">
      <c r="A55" s="424" t="s">
        <v>118</v>
      </c>
      <c r="B55" s="425">
        <v>308743326.44999999</v>
      </c>
      <c r="C55" s="190">
        <v>124213251.49000001</v>
      </c>
      <c r="D55" s="426">
        <v>0.40231882229887145</v>
      </c>
      <c r="E55" s="190">
        <v>11133107.780000001</v>
      </c>
      <c r="F55" s="426">
        <v>3.6059428095210906E-2</v>
      </c>
      <c r="G55" s="190">
        <v>31040743.719999999</v>
      </c>
      <c r="H55" s="426">
        <v>0.10053899488909908</v>
      </c>
      <c r="I55" s="190">
        <v>140026906.25999999</v>
      </c>
      <c r="J55" s="426">
        <v>0.45353824443773655</v>
      </c>
      <c r="K55" s="190">
        <v>2329317.2000000002</v>
      </c>
      <c r="L55" s="426">
        <v>7.5445102790820187E-3</v>
      </c>
      <c r="M55" s="190">
        <v>0</v>
      </c>
      <c r="N55" s="426">
        <v>0</v>
      </c>
      <c r="O55" s="435"/>
      <c r="P55" s="401"/>
      <c r="Q55" s="401"/>
      <c r="R55" s="401"/>
      <c r="S55" s="401"/>
      <c r="T55" s="401"/>
      <c r="U55" s="401"/>
    </row>
    <row r="56" spans="1:21" s="402" customFormat="1" ht="14.1" customHeight="1" x14ac:dyDescent="0.2">
      <c r="A56" s="424" t="s">
        <v>23</v>
      </c>
      <c r="B56" s="425">
        <v>16485050175.300001</v>
      </c>
      <c r="C56" s="190">
        <v>14586271942.51</v>
      </c>
      <c r="D56" s="426">
        <v>0.8848181708518551</v>
      </c>
      <c r="E56" s="190">
        <v>173215072.36999997</v>
      </c>
      <c r="F56" s="426">
        <v>1.0507403406604903E-2</v>
      </c>
      <c r="G56" s="190">
        <v>652248211.56999993</v>
      </c>
      <c r="H56" s="426">
        <v>3.956604345355777E-2</v>
      </c>
      <c r="I56" s="190">
        <v>343828598.57999998</v>
      </c>
      <c r="J56" s="426">
        <v>2.0856994362999738E-2</v>
      </c>
      <c r="K56" s="190">
        <v>579535141.77999997</v>
      </c>
      <c r="L56" s="426">
        <v>3.5155194289207152E-2</v>
      </c>
      <c r="M56" s="190">
        <v>149951208.49000001</v>
      </c>
      <c r="N56" s="426">
        <v>9.0961936357752786E-3</v>
      </c>
      <c r="O56" s="435"/>
      <c r="P56" s="401"/>
      <c r="Q56" s="401"/>
      <c r="R56" s="401"/>
      <c r="S56" s="401"/>
      <c r="T56" s="401"/>
      <c r="U56" s="401"/>
    </row>
    <row r="57" spans="1:21" s="402" customFormat="1" ht="14.1" customHeight="1" x14ac:dyDescent="0.2">
      <c r="A57" s="424" t="s">
        <v>24</v>
      </c>
      <c r="B57" s="425">
        <v>11174503125.719999</v>
      </c>
      <c r="C57" s="190">
        <v>10047668306.01</v>
      </c>
      <c r="D57" s="426">
        <v>0.89916018573421852</v>
      </c>
      <c r="E57" s="190">
        <v>68336139.030000001</v>
      </c>
      <c r="F57" s="426">
        <v>6.1153626484485813E-3</v>
      </c>
      <c r="G57" s="190">
        <v>553919398.05999994</v>
      </c>
      <c r="H57" s="426">
        <v>4.9569935399191148E-2</v>
      </c>
      <c r="I57" s="190">
        <v>255721252.04999998</v>
      </c>
      <c r="J57" s="426">
        <v>2.2884351024200306E-2</v>
      </c>
      <c r="K57" s="190">
        <v>248858030.56999999</v>
      </c>
      <c r="L57" s="426">
        <v>2.2270165193941496E-2</v>
      </c>
      <c r="M57" s="190">
        <v>0</v>
      </c>
      <c r="N57" s="426">
        <v>0</v>
      </c>
      <c r="O57" s="435"/>
      <c r="P57" s="401"/>
      <c r="Q57" s="401"/>
      <c r="R57" s="401"/>
      <c r="S57" s="401"/>
      <c r="T57" s="401"/>
      <c r="U57" s="401"/>
    </row>
    <row r="58" spans="1:21" ht="14.1" customHeight="1" x14ac:dyDescent="0.2">
      <c r="A58" s="424" t="s">
        <v>105</v>
      </c>
      <c r="B58" s="425">
        <v>20617176098.109997</v>
      </c>
      <c r="C58" s="190">
        <v>11560411185.969999</v>
      </c>
      <c r="D58" s="426">
        <v>0.56071748773731223</v>
      </c>
      <c r="E58" s="190">
        <v>171814840.97</v>
      </c>
      <c r="F58" s="426">
        <v>8.3335777970946507E-3</v>
      </c>
      <c r="G58" s="190">
        <v>3041100215.0699997</v>
      </c>
      <c r="H58" s="426">
        <v>0.14750323713579674</v>
      </c>
      <c r="I58" s="190">
        <v>1739215837.0999999</v>
      </c>
      <c r="J58" s="426">
        <v>8.4357616621387646E-2</v>
      </c>
      <c r="K58" s="190">
        <v>3734060869.3099999</v>
      </c>
      <c r="L58" s="426">
        <v>0.18111407942294805</v>
      </c>
      <c r="M58" s="190">
        <v>370573149.69000006</v>
      </c>
      <c r="N58" s="426">
        <v>1.7974001285460766E-2</v>
      </c>
      <c r="P58" s="401"/>
    </row>
    <row r="59" spans="1:21" ht="14.1" customHeight="1" x14ac:dyDescent="0.2">
      <c r="A59" s="424" t="s">
        <v>25</v>
      </c>
      <c r="B59" s="425">
        <v>5719620314.5799999</v>
      </c>
      <c r="C59" s="190">
        <v>4757989697.8600006</v>
      </c>
      <c r="D59" s="426">
        <v>0.83187159919187514</v>
      </c>
      <c r="E59" s="190">
        <v>86918096.039999992</v>
      </c>
      <c r="F59" s="426">
        <v>1.519648005627844E-2</v>
      </c>
      <c r="G59" s="190">
        <v>397122827.51999998</v>
      </c>
      <c r="H59" s="426">
        <v>6.9431676523647234E-2</v>
      </c>
      <c r="I59" s="190">
        <v>224168060.60999998</v>
      </c>
      <c r="J59" s="426">
        <v>3.9192821949836192E-2</v>
      </c>
      <c r="K59" s="190">
        <v>253421632.55000004</v>
      </c>
      <c r="L59" s="426">
        <v>4.4307422278363096E-2</v>
      </c>
      <c r="M59" s="190">
        <v>0</v>
      </c>
      <c r="N59" s="426">
        <v>0</v>
      </c>
      <c r="P59" s="401"/>
    </row>
    <row r="60" spans="1:21" ht="14.1" customHeight="1" x14ac:dyDescent="0.2">
      <c r="A60" s="424" t="s">
        <v>119</v>
      </c>
      <c r="B60" s="425">
        <v>34121501.559999995</v>
      </c>
      <c r="C60" s="190">
        <v>27808543.389999997</v>
      </c>
      <c r="D60" s="426">
        <v>0.81498592144606663</v>
      </c>
      <c r="E60" s="190">
        <v>549342.75</v>
      </c>
      <c r="F60" s="426">
        <v>1.6099606549671436E-2</v>
      </c>
      <c r="G60" s="190">
        <v>2531409.23</v>
      </c>
      <c r="H60" s="426">
        <v>7.4188095900431419E-2</v>
      </c>
      <c r="I60" s="190">
        <v>3232206.1900000004</v>
      </c>
      <c r="J60" s="426">
        <v>9.4726376103830556E-2</v>
      </c>
      <c r="K60" s="190">
        <v>0</v>
      </c>
      <c r="L60" s="426">
        <v>0</v>
      </c>
      <c r="M60" s="190">
        <v>0</v>
      </c>
      <c r="N60" s="426">
        <v>0</v>
      </c>
      <c r="P60" s="401"/>
    </row>
    <row r="61" spans="1:21" ht="14.1" customHeight="1" x14ac:dyDescent="0.2">
      <c r="A61" s="424" t="s">
        <v>26</v>
      </c>
      <c r="B61" s="425">
        <v>11430558109.580002</v>
      </c>
      <c r="C61" s="190">
        <v>9637900096.3099995</v>
      </c>
      <c r="D61" s="426">
        <v>0.84316968637186951</v>
      </c>
      <c r="E61" s="190">
        <v>98935283.930000007</v>
      </c>
      <c r="F61" s="426">
        <v>8.6553327476706406E-3</v>
      </c>
      <c r="G61" s="190">
        <v>871147014.12000012</v>
      </c>
      <c r="H61" s="426">
        <v>7.6212115433793901E-2</v>
      </c>
      <c r="I61" s="190">
        <v>388612371.10999995</v>
      </c>
      <c r="J61" s="426">
        <v>3.3997672500724371E-2</v>
      </c>
      <c r="K61" s="190">
        <v>333222349.19000006</v>
      </c>
      <c r="L61" s="426">
        <v>2.9151887947686903E-2</v>
      </c>
      <c r="M61" s="190">
        <v>100740994.92</v>
      </c>
      <c r="N61" s="426">
        <v>8.8133049982545061E-3</v>
      </c>
      <c r="P61" s="401"/>
    </row>
    <row r="62" spans="1:21" ht="14.1" customHeight="1" x14ac:dyDescent="0.2">
      <c r="A62" s="424" t="s">
        <v>85</v>
      </c>
      <c r="B62" s="425">
        <v>59402622435.260002</v>
      </c>
      <c r="C62" s="190">
        <v>37624368911.370003</v>
      </c>
      <c r="D62" s="426">
        <v>0.63337892114737782</v>
      </c>
      <c r="E62" s="190">
        <v>555867523.86000001</v>
      </c>
      <c r="F62" s="426">
        <v>9.3576259948087766E-3</v>
      </c>
      <c r="G62" s="190">
        <v>12004070636.75</v>
      </c>
      <c r="H62" s="426">
        <v>0.20207980968908648</v>
      </c>
      <c r="I62" s="190">
        <v>1018828084.77</v>
      </c>
      <c r="J62" s="426">
        <v>1.7151230753833648E-2</v>
      </c>
      <c r="K62" s="190">
        <v>7892020392.2300005</v>
      </c>
      <c r="L62" s="426">
        <v>0.13285643072123837</v>
      </c>
      <c r="M62" s="190">
        <v>307466886.28000003</v>
      </c>
      <c r="N62" s="426">
        <v>5.1759816936549066E-3</v>
      </c>
      <c r="P62" s="401"/>
    </row>
    <row r="63" spans="1:21" ht="14.1" customHeight="1" x14ac:dyDescent="0.2">
      <c r="A63" s="424" t="s">
        <v>86</v>
      </c>
      <c r="B63" s="425">
        <v>2471162581.8500004</v>
      </c>
      <c r="C63" s="190">
        <v>2096286931.5200002</v>
      </c>
      <c r="D63" s="426">
        <v>0.84829988399656209</v>
      </c>
      <c r="E63" s="190">
        <v>21552893.050000001</v>
      </c>
      <c r="F63" s="426">
        <v>8.7217624644772406E-3</v>
      </c>
      <c r="G63" s="190">
        <v>235457808.61000001</v>
      </c>
      <c r="H63" s="426">
        <v>9.5282200507312592E-2</v>
      </c>
      <c r="I63" s="190">
        <v>76064634.5</v>
      </c>
      <c r="J63" s="426">
        <v>3.0780910595957351E-2</v>
      </c>
      <c r="K63" s="190">
        <v>37600314.170000002</v>
      </c>
      <c r="L63" s="426">
        <v>1.5215637548967363E-2</v>
      </c>
      <c r="M63" s="190">
        <v>4200000</v>
      </c>
      <c r="N63" s="426">
        <v>1.6996048867232889E-3</v>
      </c>
      <c r="P63" s="401"/>
    </row>
    <row r="64" spans="1:21" ht="14.1" customHeight="1" x14ac:dyDescent="0.2">
      <c r="A64" s="424" t="s">
        <v>28</v>
      </c>
      <c r="B64" s="425">
        <v>11321027197.859999</v>
      </c>
      <c r="C64" s="190">
        <v>3895588693.54</v>
      </c>
      <c r="D64" s="426">
        <v>0.34410205235408131</v>
      </c>
      <c r="E64" s="190">
        <v>358304715.09000003</v>
      </c>
      <c r="F64" s="426">
        <v>3.1649488056854948E-2</v>
      </c>
      <c r="G64" s="190">
        <v>6461083825.1000004</v>
      </c>
      <c r="H64" s="426">
        <v>0.57071533458742441</v>
      </c>
      <c r="I64" s="190">
        <v>362840311.34000003</v>
      </c>
      <c r="J64" s="426">
        <v>3.2050122749337384E-2</v>
      </c>
      <c r="K64" s="190">
        <v>206863634.55000001</v>
      </c>
      <c r="L64" s="426">
        <v>1.8272514581459818E-2</v>
      </c>
      <c r="M64" s="190">
        <v>36346018.240000002</v>
      </c>
      <c r="N64" s="426">
        <v>3.2104876708423111E-3</v>
      </c>
      <c r="P64" s="401"/>
    </row>
    <row r="65" spans="1:16" ht="14.1" customHeight="1" x14ac:dyDescent="0.2">
      <c r="A65" s="424" t="s">
        <v>27</v>
      </c>
      <c r="B65" s="425">
        <v>34094104212.200008</v>
      </c>
      <c r="C65" s="190">
        <v>30513263292.410004</v>
      </c>
      <c r="D65" s="426">
        <v>0.89497184329868207</v>
      </c>
      <c r="E65" s="190">
        <v>417716401.74000001</v>
      </c>
      <c r="F65" s="426">
        <v>1.2251866162552737E-2</v>
      </c>
      <c r="G65" s="190">
        <v>1247330673.1800001</v>
      </c>
      <c r="H65" s="426">
        <v>3.6584937542769154E-2</v>
      </c>
      <c r="I65" s="190">
        <v>691748269.14999998</v>
      </c>
      <c r="J65" s="426">
        <v>2.0289380968762025E-2</v>
      </c>
      <c r="K65" s="190">
        <v>617852765</v>
      </c>
      <c r="L65" s="426">
        <v>1.8121982649977109E-2</v>
      </c>
      <c r="M65" s="190">
        <v>606192810.72000003</v>
      </c>
      <c r="N65" s="426">
        <v>1.7779989377256729E-2</v>
      </c>
      <c r="P65" s="401"/>
    </row>
    <row r="66" spans="1:16" ht="14.1" customHeight="1" x14ac:dyDescent="0.2">
      <c r="A66" s="424" t="s">
        <v>29</v>
      </c>
      <c r="B66" s="425">
        <v>4182491067.2099996</v>
      </c>
      <c r="C66" s="190">
        <v>3103270232.0899997</v>
      </c>
      <c r="D66" s="426">
        <v>0.74196697188885763</v>
      </c>
      <c r="E66" s="190">
        <v>66066966.910000004</v>
      </c>
      <c r="F66" s="426">
        <v>1.5796080816036524E-2</v>
      </c>
      <c r="G66" s="190">
        <v>567176877.59000003</v>
      </c>
      <c r="H66" s="426">
        <v>0.13560743310047157</v>
      </c>
      <c r="I66" s="190">
        <v>119232089.19999999</v>
      </c>
      <c r="J66" s="426">
        <v>2.8507434273980586E-2</v>
      </c>
      <c r="K66" s="190">
        <v>303876698.55000001</v>
      </c>
      <c r="L66" s="426">
        <v>7.2654476403390386E-2</v>
      </c>
      <c r="M66" s="190">
        <v>22868202.869999997</v>
      </c>
      <c r="N66" s="426">
        <v>5.4676035172633647E-3</v>
      </c>
      <c r="P66" s="401"/>
    </row>
    <row r="67" spans="1:16" ht="14.1" customHeight="1" x14ac:dyDescent="0.2">
      <c r="A67" s="427" t="s">
        <v>78</v>
      </c>
      <c r="B67" s="428">
        <v>750503344.10000002</v>
      </c>
      <c r="C67" s="325">
        <v>552518709.81000006</v>
      </c>
      <c r="D67" s="429">
        <v>0.73619753216766515</v>
      </c>
      <c r="E67" s="325">
        <v>17335329.23</v>
      </c>
      <c r="F67" s="429">
        <v>2.3098270469118887E-2</v>
      </c>
      <c r="G67" s="325">
        <v>75325228.890000001</v>
      </c>
      <c r="H67" s="429">
        <v>0.10036628015339445</v>
      </c>
      <c r="I67" s="325">
        <v>92285207.250000015</v>
      </c>
      <c r="J67" s="429">
        <v>0.12296441844728619</v>
      </c>
      <c r="K67" s="325">
        <v>13038868.92</v>
      </c>
      <c r="L67" s="429">
        <v>1.7373498762535359E-2</v>
      </c>
      <c r="M67" s="325">
        <v>0</v>
      </c>
      <c r="N67" s="429">
        <v>0</v>
      </c>
      <c r="P67" s="401"/>
    </row>
    <row r="69" spans="1:16" x14ac:dyDescent="0.2">
      <c r="A69" s="153" t="s">
        <v>179</v>
      </c>
    </row>
    <row r="70" spans="1:16" x14ac:dyDescent="0.2">
      <c r="A70" s="276" t="s">
        <v>166</v>
      </c>
    </row>
  </sheetData>
  <mergeCells count="9">
    <mergeCell ref="A4:A6"/>
    <mergeCell ref="B4:B6"/>
    <mergeCell ref="C4:N4"/>
    <mergeCell ref="C5:D5"/>
    <mergeCell ref="E5:F5"/>
    <mergeCell ref="G5:H5"/>
    <mergeCell ref="I5:J5"/>
    <mergeCell ref="K5:L5"/>
    <mergeCell ref="M5:N5"/>
  </mergeCells>
  <phoneticPr fontId="4" type="noConversion"/>
  <printOptions horizontalCentered="1" verticalCentered="1"/>
  <pageMargins left="0.39370078740157483" right="0.39370078740157483" top="0.39370078740157483" bottom="0.39370078740157483" header="0" footer="0"/>
  <pageSetup paperSize="9" scale="67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2:P71"/>
  <sheetViews>
    <sheetView showGridLines="0" workbookViewId="0">
      <selection activeCell="A17" sqref="A17"/>
    </sheetView>
  </sheetViews>
  <sheetFormatPr baseColWidth="10" defaultColWidth="11.42578125" defaultRowHeight="14.25" x14ac:dyDescent="0.2"/>
  <cols>
    <col min="1" max="1" width="26.7109375" style="56" customWidth="1"/>
    <col min="2" max="3" width="15.7109375" style="45" customWidth="1"/>
    <col min="4" max="4" width="5.7109375" style="53" bestFit="1" customWidth="1"/>
    <col min="5" max="5" width="15.7109375" style="45" customWidth="1"/>
    <col min="6" max="6" width="4.5703125" style="53" bestFit="1" customWidth="1"/>
    <col min="7" max="7" width="15.7109375" style="45" customWidth="1"/>
    <col min="8" max="8" width="4.5703125" style="53" bestFit="1" customWidth="1"/>
    <col min="9" max="9" width="15.7109375" style="45" customWidth="1"/>
    <col min="10" max="10" width="4.42578125" style="53" bestFit="1" customWidth="1"/>
    <col min="11" max="12" width="11.42578125" style="52"/>
    <col min="13" max="13" width="15.42578125" style="52" bestFit="1" customWidth="1"/>
    <col min="14" max="15" width="12.7109375" style="52" bestFit="1" customWidth="1"/>
    <col min="16" max="16" width="11.5703125" style="52" bestFit="1" customWidth="1"/>
    <col min="17" max="16384" width="11.42578125" style="52"/>
  </cols>
  <sheetData>
    <row r="2" spans="1:16" s="50" customFormat="1" ht="15" x14ac:dyDescent="0.25">
      <c r="A2" s="436" t="s">
        <v>180</v>
      </c>
      <c r="B2" s="43"/>
      <c r="C2" s="43"/>
      <c r="D2" s="49"/>
      <c r="E2" s="43"/>
      <c r="F2" s="49"/>
      <c r="G2" s="43"/>
      <c r="H2" s="49"/>
      <c r="I2" s="43"/>
      <c r="J2" s="49"/>
    </row>
    <row r="3" spans="1:16" s="50" customFormat="1" ht="15" x14ac:dyDescent="0.25">
      <c r="A3" s="437" t="s">
        <v>149</v>
      </c>
      <c r="B3" s="43"/>
      <c r="C3" s="43"/>
      <c r="D3" s="49"/>
      <c r="E3" s="43"/>
      <c r="F3" s="49"/>
      <c r="G3" s="43"/>
      <c r="H3" s="49"/>
      <c r="I3" s="44"/>
      <c r="J3" s="49"/>
    </row>
    <row r="4" spans="1:16" s="50" customFormat="1" ht="15" x14ac:dyDescent="0.25">
      <c r="A4" s="51"/>
      <c r="B4" s="125"/>
      <c r="C4" s="124"/>
      <c r="D4" s="49"/>
      <c r="E4" s="43"/>
      <c r="F4" s="49"/>
      <c r="G4" s="43"/>
      <c r="H4" s="49"/>
      <c r="I4" s="43"/>
      <c r="J4" s="49"/>
    </row>
    <row r="5" spans="1:16" s="439" customFormat="1" ht="12" x14ac:dyDescent="0.2">
      <c r="A5" s="365" t="s">
        <v>61</v>
      </c>
      <c r="B5" s="438" t="s">
        <v>35</v>
      </c>
      <c r="C5" s="438"/>
      <c r="D5" s="438"/>
      <c r="E5" s="438"/>
      <c r="F5" s="438"/>
      <c r="G5" s="438"/>
      <c r="H5" s="438"/>
      <c r="I5" s="438"/>
      <c r="J5" s="438"/>
    </row>
    <row r="6" spans="1:16" s="439" customFormat="1" ht="12" x14ac:dyDescent="0.2">
      <c r="A6" s="366"/>
      <c r="B6" s="440" t="s">
        <v>45</v>
      </c>
      <c r="C6" s="438" t="s">
        <v>36</v>
      </c>
      <c r="D6" s="438"/>
      <c r="E6" s="438" t="s">
        <v>37</v>
      </c>
      <c r="F6" s="438"/>
      <c r="G6" s="438" t="s">
        <v>38</v>
      </c>
      <c r="H6" s="438"/>
      <c r="I6" s="438" t="s">
        <v>39</v>
      </c>
      <c r="J6" s="438"/>
    </row>
    <row r="7" spans="1:16" s="439" customFormat="1" ht="12" x14ac:dyDescent="0.2">
      <c r="A7" s="368"/>
      <c r="B7" s="440"/>
      <c r="C7" s="441" t="s">
        <v>67</v>
      </c>
      <c r="D7" s="442" t="s">
        <v>40</v>
      </c>
      <c r="E7" s="441" t="s">
        <v>67</v>
      </c>
      <c r="F7" s="443" t="s">
        <v>40</v>
      </c>
      <c r="G7" s="441" t="s">
        <v>67</v>
      </c>
      <c r="H7" s="443" t="s">
        <v>40</v>
      </c>
      <c r="I7" s="441" t="s">
        <v>67</v>
      </c>
      <c r="J7" s="443" t="s">
        <v>40</v>
      </c>
    </row>
    <row r="8" spans="1:16" s="439" customFormat="1" ht="5.25" customHeight="1" x14ac:dyDescent="0.2">
      <c r="A8" s="444"/>
      <c r="B8" s="445"/>
      <c r="C8" s="445"/>
      <c r="D8" s="446"/>
      <c r="E8" s="445"/>
      <c r="F8" s="447"/>
      <c r="G8" s="445"/>
      <c r="H8" s="447"/>
      <c r="I8" s="445"/>
      <c r="J8" s="447"/>
    </row>
    <row r="9" spans="1:16" s="439" customFormat="1" ht="14.1" customHeight="1" x14ac:dyDescent="0.2">
      <c r="A9" s="448" t="s">
        <v>62</v>
      </c>
      <c r="B9" s="413">
        <v>536738223094.68994</v>
      </c>
      <c r="C9" s="413">
        <v>517426365074.05994</v>
      </c>
      <c r="D9" s="414">
        <v>0.96401996878611895</v>
      </c>
      <c r="E9" s="413">
        <v>9463523267.9800014</v>
      </c>
      <c r="F9" s="414">
        <v>1.7631543387046002E-2</v>
      </c>
      <c r="G9" s="413">
        <v>8785548847.5199986</v>
      </c>
      <c r="H9" s="414">
        <v>1.6368405433965293E-2</v>
      </c>
      <c r="I9" s="413">
        <v>1062785905.13</v>
      </c>
      <c r="J9" s="414">
        <v>1.980082392869766E-3</v>
      </c>
    </row>
    <row r="10" spans="1:16" s="439" customFormat="1" ht="5.25" customHeight="1" x14ac:dyDescent="0.2">
      <c r="A10" s="449"/>
      <c r="B10" s="417"/>
      <c r="C10" s="417"/>
      <c r="D10" s="418"/>
      <c r="E10" s="417"/>
      <c r="F10" s="418"/>
      <c r="G10" s="417"/>
      <c r="H10" s="418"/>
      <c r="I10" s="417"/>
      <c r="J10" s="418"/>
    </row>
    <row r="11" spans="1:16" s="439" customFormat="1" ht="14.1" customHeight="1" x14ac:dyDescent="0.2">
      <c r="A11" s="448" t="s">
        <v>58</v>
      </c>
      <c r="B11" s="423">
        <v>536738223094.68994</v>
      </c>
      <c r="C11" s="423">
        <v>517426365074.05994</v>
      </c>
      <c r="D11" s="414">
        <v>0.96401996878611895</v>
      </c>
      <c r="E11" s="423">
        <v>9463523267.9800014</v>
      </c>
      <c r="F11" s="414">
        <v>1.7631543387046002E-2</v>
      </c>
      <c r="G11" s="423">
        <v>8785548847.5199986</v>
      </c>
      <c r="H11" s="414">
        <v>1.6368405433965293E-2</v>
      </c>
      <c r="I11" s="423">
        <v>1062785905.13</v>
      </c>
      <c r="J11" s="414">
        <v>1.980082392869766E-3</v>
      </c>
    </row>
    <row r="12" spans="1:16" s="439" customFormat="1" ht="14.1" customHeight="1" x14ac:dyDescent="0.2">
      <c r="A12" s="424" t="s">
        <v>111</v>
      </c>
      <c r="B12" s="450">
        <v>17650364.190000001</v>
      </c>
      <c r="C12" s="451">
        <v>5951862.3899999997</v>
      </c>
      <c r="D12" s="426">
        <v>0.33720904146397668</v>
      </c>
      <c r="E12" s="451">
        <v>0</v>
      </c>
      <c r="F12" s="426">
        <v>0</v>
      </c>
      <c r="G12" s="451">
        <v>11698501.800000001</v>
      </c>
      <c r="H12" s="426">
        <v>0.66279095853602321</v>
      </c>
      <c r="I12" s="451">
        <v>0</v>
      </c>
      <c r="J12" s="426">
        <v>0</v>
      </c>
      <c r="K12" s="452"/>
      <c r="L12" s="452"/>
      <c r="M12" s="453"/>
      <c r="N12" s="453"/>
      <c r="O12" s="453"/>
      <c r="P12" s="453"/>
    </row>
    <row r="13" spans="1:16" s="439" customFormat="1" ht="14.1" customHeight="1" x14ac:dyDescent="0.2">
      <c r="A13" s="424" t="s">
        <v>109</v>
      </c>
      <c r="B13" s="450">
        <v>6234950536.46</v>
      </c>
      <c r="C13" s="451">
        <v>6228162168.4300003</v>
      </c>
      <c r="D13" s="426">
        <v>0.99891123947330396</v>
      </c>
      <c r="E13" s="451">
        <v>3366669.44</v>
      </c>
      <c r="F13" s="426">
        <v>5.399673053238822E-4</v>
      </c>
      <c r="G13" s="451">
        <v>3421698.59</v>
      </c>
      <c r="H13" s="426">
        <v>5.4879322137216626E-4</v>
      </c>
      <c r="I13" s="451">
        <v>0</v>
      </c>
      <c r="J13" s="426">
        <v>0</v>
      </c>
      <c r="K13" s="452"/>
      <c r="L13" s="452"/>
      <c r="M13" s="453"/>
      <c r="N13" s="453"/>
      <c r="O13" s="453"/>
      <c r="P13" s="453"/>
    </row>
    <row r="14" spans="1:16" s="439" customFormat="1" ht="14.1" customHeight="1" x14ac:dyDescent="0.2">
      <c r="A14" s="424" t="s">
        <v>74</v>
      </c>
      <c r="B14" s="450">
        <v>2771904100.6900001</v>
      </c>
      <c r="C14" s="451">
        <v>2715522338.4700003</v>
      </c>
      <c r="D14" s="426">
        <v>0.97965955524725223</v>
      </c>
      <c r="E14" s="451">
        <v>3617628.22</v>
      </c>
      <c r="F14" s="426">
        <v>1.3051058364896091E-3</v>
      </c>
      <c r="G14" s="451">
        <v>52667034</v>
      </c>
      <c r="H14" s="426">
        <v>1.9000308844339089E-2</v>
      </c>
      <c r="I14" s="451">
        <v>97100</v>
      </c>
      <c r="J14" s="426">
        <v>3.503007191909318E-5</v>
      </c>
      <c r="K14" s="452"/>
      <c r="L14" s="452"/>
      <c r="M14" s="453"/>
      <c r="N14" s="453"/>
      <c r="O14" s="453"/>
      <c r="P14" s="453"/>
    </row>
    <row r="15" spans="1:16" s="439" customFormat="1" ht="14.1" customHeight="1" x14ac:dyDescent="0.2">
      <c r="A15" s="424" t="s">
        <v>75</v>
      </c>
      <c r="B15" s="450">
        <v>2033447542.8799999</v>
      </c>
      <c r="C15" s="451">
        <v>1986499480.1499999</v>
      </c>
      <c r="D15" s="426">
        <v>0.97691208563781939</v>
      </c>
      <c r="E15" s="451">
        <v>16791508.09</v>
      </c>
      <c r="F15" s="426">
        <v>8.2576549116275474E-3</v>
      </c>
      <c r="G15" s="451">
        <v>30156554.640000001</v>
      </c>
      <c r="H15" s="426">
        <v>1.4830259450553052E-2</v>
      </c>
      <c r="I15" s="451">
        <v>0</v>
      </c>
      <c r="J15" s="426">
        <v>0</v>
      </c>
      <c r="K15" s="452"/>
      <c r="L15" s="452"/>
      <c r="M15" s="453"/>
      <c r="N15" s="453"/>
      <c r="O15" s="453"/>
      <c r="P15" s="453"/>
    </row>
    <row r="16" spans="1:16" s="439" customFormat="1" ht="14.1" customHeight="1" x14ac:dyDescent="0.2">
      <c r="A16" s="424" t="s">
        <v>1</v>
      </c>
      <c r="B16" s="450">
        <v>84063803142.349991</v>
      </c>
      <c r="C16" s="451">
        <v>79173206800.979996</v>
      </c>
      <c r="D16" s="426">
        <v>0.94182280412547514</v>
      </c>
      <c r="E16" s="451">
        <v>1028261033.15</v>
      </c>
      <c r="F16" s="426">
        <v>1.2231911889696299E-2</v>
      </c>
      <c r="G16" s="451">
        <v>3818731841.9000001</v>
      </c>
      <c r="H16" s="426">
        <v>4.542658908060019E-2</v>
      </c>
      <c r="I16" s="451">
        <v>43603466.32</v>
      </c>
      <c r="J16" s="426">
        <v>5.1869490422844406E-4</v>
      </c>
      <c r="K16" s="452"/>
      <c r="L16" s="452"/>
      <c r="M16" s="453"/>
      <c r="N16" s="453"/>
      <c r="O16" s="453"/>
      <c r="P16" s="453"/>
    </row>
    <row r="17" spans="1:16" s="439" customFormat="1" ht="14.1" customHeight="1" x14ac:dyDescent="0.2">
      <c r="A17" s="424" t="s">
        <v>2</v>
      </c>
      <c r="B17" s="450">
        <v>7584203743.5699997</v>
      </c>
      <c r="C17" s="451">
        <v>7556421797.8100004</v>
      </c>
      <c r="D17" s="426">
        <v>0.99633686716505299</v>
      </c>
      <c r="E17" s="451">
        <v>53338.879999999997</v>
      </c>
      <c r="F17" s="426">
        <v>7.032891230700585E-6</v>
      </c>
      <c r="G17" s="451">
        <v>24405534.440000001</v>
      </c>
      <c r="H17" s="426">
        <v>3.2179428803836363E-3</v>
      </c>
      <c r="I17" s="451">
        <v>3323072.44</v>
      </c>
      <c r="J17" s="426">
        <v>4.3815706333276579E-4</v>
      </c>
      <c r="K17" s="452"/>
      <c r="L17" s="452"/>
      <c r="M17" s="453"/>
      <c r="N17" s="453"/>
      <c r="O17" s="453"/>
      <c r="P17" s="453"/>
    </row>
    <row r="18" spans="1:16" s="439" customFormat="1" ht="14.1" customHeight="1" x14ac:dyDescent="0.2">
      <c r="A18" s="424" t="s">
        <v>81</v>
      </c>
      <c r="B18" s="450">
        <v>9115111047.0300007</v>
      </c>
      <c r="C18" s="451">
        <v>9062292739.3700008</v>
      </c>
      <c r="D18" s="426">
        <v>0.99420541259591022</v>
      </c>
      <c r="E18" s="451">
        <v>29017898.280000001</v>
      </c>
      <c r="F18" s="426">
        <v>3.1834936656591774E-3</v>
      </c>
      <c r="G18" s="451">
        <v>23800409.379999999</v>
      </c>
      <c r="H18" s="426">
        <v>2.6110937384306409E-3</v>
      </c>
      <c r="I18" s="451">
        <v>0</v>
      </c>
      <c r="J18" s="426">
        <v>0</v>
      </c>
      <c r="K18" s="452"/>
      <c r="L18" s="452"/>
      <c r="M18" s="453"/>
      <c r="N18" s="453"/>
      <c r="O18" s="453"/>
      <c r="P18" s="453"/>
    </row>
    <row r="19" spans="1:16" s="439" customFormat="1" ht="14.1" customHeight="1" x14ac:dyDescent="0.2">
      <c r="A19" s="424" t="s">
        <v>57</v>
      </c>
      <c r="B19" s="450">
        <v>1163478915.79</v>
      </c>
      <c r="C19" s="451">
        <v>1162173548.48</v>
      </c>
      <c r="D19" s="426">
        <v>0.99887804816031955</v>
      </c>
      <c r="E19" s="451">
        <v>0</v>
      </c>
      <c r="F19" s="426">
        <v>0</v>
      </c>
      <c r="G19" s="451">
        <v>1305367.31</v>
      </c>
      <c r="H19" s="426">
        <v>1.1219518396804451E-3</v>
      </c>
      <c r="I19" s="451">
        <v>0</v>
      </c>
      <c r="J19" s="426">
        <v>0</v>
      </c>
      <c r="K19" s="452"/>
      <c r="L19" s="452"/>
      <c r="M19" s="453"/>
      <c r="N19" s="453"/>
      <c r="O19" s="453"/>
      <c r="P19" s="453"/>
    </row>
    <row r="20" spans="1:16" s="439" customFormat="1" ht="14.1" customHeight="1" x14ac:dyDescent="0.2">
      <c r="A20" s="424" t="s">
        <v>41</v>
      </c>
      <c r="B20" s="450">
        <v>2102264830.1100001</v>
      </c>
      <c r="C20" s="451">
        <v>2090219371.9400001</v>
      </c>
      <c r="D20" s="426">
        <v>0.99427024702241262</v>
      </c>
      <c r="E20" s="451">
        <v>189500</v>
      </c>
      <c r="F20" s="426">
        <v>9.0140879153690874E-5</v>
      </c>
      <c r="G20" s="451">
        <v>10979303.67</v>
      </c>
      <c r="H20" s="426">
        <v>5.2226073103384943E-3</v>
      </c>
      <c r="I20" s="451">
        <v>876654.5</v>
      </c>
      <c r="J20" s="426">
        <v>4.170047880951942E-4</v>
      </c>
      <c r="K20" s="452"/>
      <c r="L20" s="452"/>
      <c r="M20" s="453"/>
      <c r="N20" s="453"/>
      <c r="O20" s="453"/>
      <c r="P20" s="453"/>
    </row>
    <row r="21" spans="1:16" s="439" customFormat="1" ht="14.1" customHeight="1" x14ac:dyDescent="0.2">
      <c r="A21" s="424" t="s">
        <v>3</v>
      </c>
      <c r="B21" s="450">
        <v>8224910287.2600002</v>
      </c>
      <c r="C21" s="451">
        <v>8105788269.8800001</v>
      </c>
      <c r="D21" s="426">
        <v>0.98551692198217478</v>
      </c>
      <c r="E21" s="451">
        <v>71295272.879999995</v>
      </c>
      <c r="F21" s="426">
        <v>8.6682128302886206E-3</v>
      </c>
      <c r="G21" s="451">
        <v>34476327.469999999</v>
      </c>
      <c r="H21" s="426">
        <v>4.1916964764226313E-3</v>
      </c>
      <c r="I21" s="451">
        <v>13350417.030000001</v>
      </c>
      <c r="J21" s="426">
        <v>1.6231687111139888E-3</v>
      </c>
      <c r="K21" s="452"/>
      <c r="L21" s="452"/>
      <c r="M21" s="453"/>
      <c r="N21" s="453"/>
      <c r="O21" s="453"/>
      <c r="P21" s="453"/>
    </row>
    <row r="22" spans="1:16" s="439" customFormat="1" ht="14.1" customHeight="1" x14ac:dyDescent="0.2">
      <c r="A22" s="424" t="s">
        <v>112</v>
      </c>
      <c r="B22" s="450">
        <v>61878219.539999999</v>
      </c>
      <c r="C22" s="451">
        <v>59452178.979999997</v>
      </c>
      <c r="D22" s="426">
        <v>0.96079330371760718</v>
      </c>
      <c r="E22" s="451">
        <v>0</v>
      </c>
      <c r="F22" s="426">
        <v>0</v>
      </c>
      <c r="G22" s="451">
        <v>2426040.56</v>
      </c>
      <c r="H22" s="426">
        <v>3.9206696282392747E-2</v>
      </c>
      <c r="I22" s="451">
        <v>0</v>
      </c>
      <c r="J22" s="426">
        <v>0</v>
      </c>
      <c r="K22" s="452"/>
      <c r="L22" s="452"/>
      <c r="M22" s="453"/>
      <c r="N22" s="453"/>
      <c r="O22" s="453"/>
      <c r="P22" s="453"/>
    </row>
    <row r="23" spans="1:16" s="439" customFormat="1" ht="14.1" customHeight="1" x14ac:dyDescent="0.2">
      <c r="A23" s="424" t="s">
        <v>4</v>
      </c>
      <c r="B23" s="450">
        <v>40279800781.139999</v>
      </c>
      <c r="C23" s="451">
        <v>37553719192.580002</v>
      </c>
      <c r="D23" s="426">
        <v>0.93232137359933476</v>
      </c>
      <c r="E23" s="451">
        <v>1777816198.8499999</v>
      </c>
      <c r="F23" s="426">
        <v>4.4136668115856655E-2</v>
      </c>
      <c r="G23" s="451">
        <v>941995365.03999996</v>
      </c>
      <c r="H23" s="426">
        <v>2.338629652510758E-2</v>
      </c>
      <c r="I23" s="451">
        <v>6270024.6699999999</v>
      </c>
      <c r="J23" s="426">
        <v>1.5566175970105047E-4</v>
      </c>
      <c r="K23" s="452"/>
      <c r="L23" s="452"/>
      <c r="M23" s="453"/>
      <c r="N23" s="453"/>
      <c r="O23" s="453"/>
      <c r="P23" s="453"/>
    </row>
    <row r="24" spans="1:16" s="439" customFormat="1" ht="14.1" customHeight="1" x14ac:dyDescent="0.2">
      <c r="A24" s="424" t="s">
        <v>5</v>
      </c>
      <c r="B24" s="450">
        <v>22731967758.939995</v>
      </c>
      <c r="C24" s="451">
        <v>21879002489.869999</v>
      </c>
      <c r="D24" s="426">
        <v>0.96247727965677132</v>
      </c>
      <c r="E24" s="451">
        <v>55278865.799999997</v>
      </c>
      <c r="F24" s="426">
        <v>2.4317677372325151E-3</v>
      </c>
      <c r="G24" s="451">
        <v>160598796.16999999</v>
      </c>
      <c r="H24" s="426">
        <v>7.0648875571645104E-3</v>
      </c>
      <c r="I24" s="451">
        <v>637087607.10000002</v>
      </c>
      <c r="J24" s="426">
        <v>2.8026065048831823E-2</v>
      </c>
      <c r="K24" s="452"/>
      <c r="L24" s="452"/>
      <c r="M24" s="453"/>
      <c r="N24" s="453"/>
      <c r="O24" s="453"/>
      <c r="P24" s="453"/>
    </row>
    <row r="25" spans="1:16" s="439" customFormat="1" ht="14.1" customHeight="1" x14ac:dyDescent="0.2">
      <c r="A25" s="424" t="s">
        <v>113</v>
      </c>
      <c r="B25" s="450">
        <v>118902225.98</v>
      </c>
      <c r="C25" s="451">
        <v>118418532.95</v>
      </c>
      <c r="D25" s="426">
        <v>0.99593201030499323</v>
      </c>
      <c r="E25" s="451">
        <v>0</v>
      </c>
      <c r="F25" s="426">
        <v>0</v>
      </c>
      <c r="G25" s="451">
        <v>483693.03</v>
      </c>
      <c r="H25" s="426">
        <v>4.0679896950067173E-3</v>
      </c>
      <c r="I25" s="451">
        <v>0</v>
      </c>
      <c r="J25" s="426">
        <v>0</v>
      </c>
      <c r="K25" s="452"/>
      <c r="L25" s="452"/>
      <c r="M25" s="453"/>
      <c r="N25" s="453"/>
      <c r="O25" s="453"/>
      <c r="P25" s="453"/>
    </row>
    <row r="26" spans="1:16" s="439" customFormat="1" ht="14.1" customHeight="1" x14ac:dyDescent="0.2">
      <c r="A26" s="424" t="s">
        <v>157</v>
      </c>
      <c r="B26" s="450">
        <v>7497997412.2600002</v>
      </c>
      <c r="C26" s="451">
        <v>7397892543.21</v>
      </c>
      <c r="D26" s="426">
        <v>0.98664911928532828</v>
      </c>
      <c r="E26" s="451">
        <v>11111786.039999999</v>
      </c>
      <c r="F26" s="426">
        <v>1.4819671745726507E-3</v>
      </c>
      <c r="G26" s="451">
        <v>80261830.75</v>
      </c>
      <c r="H26" s="426">
        <v>1.0704435642877605E-2</v>
      </c>
      <c r="I26" s="451">
        <v>8731252.2599999998</v>
      </c>
      <c r="J26" s="426">
        <v>1.1644778972213967E-3</v>
      </c>
      <c r="K26" s="452"/>
      <c r="L26" s="452"/>
      <c r="M26" s="453"/>
      <c r="N26" s="453"/>
      <c r="O26" s="453"/>
      <c r="P26" s="453"/>
    </row>
    <row r="27" spans="1:16" s="439" customFormat="1" ht="14.1" customHeight="1" x14ac:dyDescent="0.2">
      <c r="A27" s="424" t="s">
        <v>7</v>
      </c>
      <c r="B27" s="450">
        <v>4592527973.6499996</v>
      </c>
      <c r="C27" s="451">
        <v>4383867485.6599998</v>
      </c>
      <c r="D27" s="426">
        <v>0.9545652222072013</v>
      </c>
      <c r="E27" s="451">
        <v>0</v>
      </c>
      <c r="F27" s="426">
        <v>0</v>
      </c>
      <c r="G27" s="451">
        <v>25655303.57</v>
      </c>
      <c r="H27" s="426">
        <v>5.5863140556136788E-3</v>
      </c>
      <c r="I27" s="451">
        <v>183005184.41999999</v>
      </c>
      <c r="J27" s="426">
        <v>3.9848463737185057E-2</v>
      </c>
      <c r="K27" s="452"/>
      <c r="L27" s="452"/>
      <c r="M27" s="453"/>
      <c r="N27" s="453"/>
      <c r="O27" s="453"/>
      <c r="P27" s="453"/>
    </row>
    <row r="28" spans="1:16" s="439" customFormat="1" ht="14.1" customHeight="1" x14ac:dyDescent="0.2">
      <c r="A28" s="424" t="s">
        <v>8</v>
      </c>
      <c r="B28" s="450">
        <v>3216388292.3600001</v>
      </c>
      <c r="C28" s="451">
        <v>3152699619.0900002</v>
      </c>
      <c r="D28" s="426">
        <v>0.98019869882585942</v>
      </c>
      <c r="E28" s="451">
        <v>17482529.02</v>
      </c>
      <c r="F28" s="426">
        <v>5.4354535058863578E-3</v>
      </c>
      <c r="G28" s="451">
        <v>44224442.359999999</v>
      </c>
      <c r="H28" s="426">
        <v>1.3749721221485562E-2</v>
      </c>
      <c r="I28" s="451">
        <v>1981701.8900000001</v>
      </c>
      <c r="J28" s="426">
        <v>6.1612644676863363E-4</v>
      </c>
      <c r="K28" s="452"/>
      <c r="L28" s="452"/>
      <c r="M28" s="453"/>
      <c r="N28" s="453"/>
      <c r="O28" s="453"/>
      <c r="P28" s="453"/>
    </row>
    <row r="29" spans="1:16" s="439" customFormat="1" ht="14.1" customHeight="1" x14ac:dyDescent="0.2">
      <c r="A29" s="424" t="s">
        <v>114</v>
      </c>
      <c r="B29" s="450">
        <v>81072733.560000002</v>
      </c>
      <c r="C29" s="454">
        <v>65199883.009999998</v>
      </c>
      <c r="D29" s="426">
        <v>0.80421468657828243</v>
      </c>
      <c r="E29" s="454">
        <v>0</v>
      </c>
      <c r="F29" s="426">
        <v>0</v>
      </c>
      <c r="G29" s="454">
        <v>15872850.550000001</v>
      </c>
      <c r="H29" s="426">
        <v>0.19578531342171757</v>
      </c>
      <c r="I29" s="454">
        <v>0</v>
      </c>
      <c r="J29" s="426">
        <v>0</v>
      </c>
      <c r="K29" s="452"/>
      <c r="L29" s="452"/>
      <c r="M29" s="453"/>
      <c r="N29" s="453"/>
      <c r="O29" s="453"/>
      <c r="P29" s="453"/>
    </row>
    <row r="30" spans="1:16" s="439" customFormat="1" ht="14.1" customHeight="1" x14ac:dyDescent="0.2">
      <c r="A30" s="424" t="s">
        <v>115</v>
      </c>
      <c r="B30" s="450">
        <v>677792632.77999997</v>
      </c>
      <c r="C30" s="451">
        <v>620897940.5</v>
      </c>
      <c r="D30" s="426">
        <v>0.91605885114648766</v>
      </c>
      <c r="E30" s="451">
        <v>12387.85</v>
      </c>
      <c r="F30" s="426">
        <v>1.8276755162107061E-5</v>
      </c>
      <c r="G30" s="451">
        <v>9546013.4000000004</v>
      </c>
      <c r="H30" s="426">
        <v>1.4083973384081433E-2</v>
      </c>
      <c r="I30" s="451">
        <v>47336291.030000001</v>
      </c>
      <c r="J30" s="426">
        <v>6.9838898714268793E-2</v>
      </c>
      <c r="K30" s="452"/>
      <c r="L30" s="452"/>
      <c r="M30" s="453"/>
      <c r="N30" s="453"/>
      <c r="O30" s="453"/>
      <c r="P30" s="453"/>
    </row>
    <row r="31" spans="1:16" s="439" customFormat="1" ht="14.1" customHeight="1" x14ac:dyDescent="0.2">
      <c r="A31" s="424" t="s">
        <v>106</v>
      </c>
      <c r="B31" s="450">
        <v>1368240456.76</v>
      </c>
      <c r="C31" s="451">
        <v>1292415483.47</v>
      </c>
      <c r="D31" s="426">
        <v>0.94458212888284721</v>
      </c>
      <c r="E31" s="451">
        <v>34675055.57</v>
      </c>
      <c r="F31" s="426">
        <v>2.5342808275170214E-2</v>
      </c>
      <c r="G31" s="451">
        <v>40692611.18</v>
      </c>
      <c r="H31" s="426">
        <v>2.9740833183927552E-2</v>
      </c>
      <c r="I31" s="451">
        <v>457306.54</v>
      </c>
      <c r="J31" s="426">
        <v>3.3422965805506445E-4</v>
      </c>
      <c r="K31" s="452"/>
      <c r="L31" s="452"/>
      <c r="M31" s="453"/>
      <c r="N31" s="453"/>
      <c r="O31" s="453"/>
      <c r="P31" s="453"/>
    </row>
    <row r="32" spans="1:16" s="439" customFormat="1" ht="14.1" customHeight="1" x14ac:dyDescent="0.2">
      <c r="A32" s="424" t="s">
        <v>9</v>
      </c>
      <c r="B32" s="450">
        <v>6050317001.4900007</v>
      </c>
      <c r="C32" s="451">
        <v>5986367899.8999996</v>
      </c>
      <c r="D32" s="426">
        <v>0.98943045437548938</v>
      </c>
      <c r="E32" s="451">
        <v>10398259.390000001</v>
      </c>
      <c r="F32" s="426">
        <v>1.7186305093500455E-3</v>
      </c>
      <c r="G32" s="451">
        <v>53415194.100000001</v>
      </c>
      <c r="H32" s="426">
        <v>8.8284951163460582E-3</v>
      </c>
      <c r="I32" s="451">
        <v>135648.1</v>
      </c>
      <c r="J32" s="426">
        <v>2.2419998814375213E-5</v>
      </c>
      <c r="K32" s="452"/>
      <c r="L32" s="452"/>
      <c r="M32" s="453"/>
      <c r="N32" s="453"/>
      <c r="O32" s="453"/>
      <c r="P32" s="453"/>
    </row>
    <row r="33" spans="1:16" s="439" customFormat="1" ht="14.1" customHeight="1" x14ac:dyDescent="0.2">
      <c r="A33" s="424" t="s">
        <v>10</v>
      </c>
      <c r="B33" s="450">
        <v>9278568757.7000008</v>
      </c>
      <c r="C33" s="451">
        <v>9260091115.0300007</v>
      </c>
      <c r="D33" s="426">
        <v>0.99800856757625833</v>
      </c>
      <c r="E33" s="451">
        <v>16340788.060000001</v>
      </c>
      <c r="F33" s="426">
        <v>1.761132399481254E-3</v>
      </c>
      <c r="G33" s="451">
        <v>2136854.61</v>
      </c>
      <c r="H33" s="426">
        <v>2.3030002426038926E-4</v>
      </c>
      <c r="I33" s="451">
        <v>0</v>
      </c>
      <c r="J33" s="426">
        <v>0</v>
      </c>
      <c r="K33" s="452"/>
      <c r="L33" s="452"/>
      <c r="M33" s="453"/>
      <c r="N33" s="453"/>
      <c r="O33" s="453"/>
      <c r="P33" s="453"/>
    </row>
    <row r="34" spans="1:16" s="439" customFormat="1" ht="14.1" customHeight="1" x14ac:dyDescent="0.2">
      <c r="A34" s="424" t="s">
        <v>11</v>
      </c>
      <c r="B34" s="450">
        <v>5331740135.6099997</v>
      </c>
      <c r="C34" s="451">
        <v>5216290002.4200001</v>
      </c>
      <c r="D34" s="426">
        <v>0.9783466316336531</v>
      </c>
      <c r="E34" s="451">
        <v>59279654.159999996</v>
      </c>
      <c r="F34" s="426">
        <v>1.1118256451412343E-2</v>
      </c>
      <c r="G34" s="451">
        <v>56170479.030000001</v>
      </c>
      <c r="H34" s="426">
        <v>1.0535111914934614E-2</v>
      </c>
      <c r="I34" s="451">
        <v>0</v>
      </c>
      <c r="J34" s="426">
        <v>0</v>
      </c>
      <c r="K34" s="452"/>
      <c r="L34" s="452"/>
      <c r="M34" s="453"/>
      <c r="N34" s="453"/>
      <c r="O34" s="453"/>
      <c r="P34" s="453"/>
    </row>
    <row r="35" spans="1:16" s="439" customFormat="1" ht="14.1" customHeight="1" x14ac:dyDescent="0.2">
      <c r="A35" s="424" t="s">
        <v>12</v>
      </c>
      <c r="B35" s="450">
        <v>36992928266.999992</v>
      </c>
      <c r="C35" s="451">
        <v>36916455920.139999</v>
      </c>
      <c r="D35" s="426">
        <v>0.99793278471203883</v>
      </c>
      <c r="E35" s="451">
        <v>19012946.379999999</v>
      </c>
      <c r="F35" s="426">
        <v>5.1396164809588041E-4</v>
      </c>
      <c r="G35" s="451">
        <v>55926584.810000002</v>
      </c>
      <c r="H35" s="426">
        <v>1.5118182698688931E-3</v>
      </c>
      <c r="I35" s="451">
        <v>1532815.67</v>
      </c>
      <c r="J35" s="426">
        <v>4.1435369996577625E-5</v>
      </c>
      <c r="K35" s="452"/>
      <c r="L35" s="452"/>
      <c r="M35" s="453"/>
      <c r="N35" s="453"/>
      <c r="O35" s="453"/>
      <c r="P35" s="453"/>
    </row>
    <row r="36" spans="1:16" s="439" customFormat="1" ht="14.1" customHeight="1" x14ac:dyDescent="0.2">
      <c r="A36" s="424" t="s">
        <v>13</v>
      </c>
      <c r="B36" s="450">
        <v>7022928866.1099997</v>
      </c>
      <c r="C36" s="451">
        <v>7002093663.1099997</v>
      </c>
      <c r="D36" s="426">
        <v>0.99703326014014715</v>
      </c>
      <c r="E36" s="451">
        <v>10020168.82</v>
      </c>
      <c r="F36" s="426">
        <v>1.4267791986835503E-3</v>
      </c>
      <c r="G36" s="451">
        <v>6637981.0999999996</v>
      </c>
      <c r="H36" s="426">
        <v>9.4518700481680624E-4</v>
      </c>
      <c r="I36" s="451">
        <v>4177053.08</v>
      </c>
      <c r="J36" s="426">
        <v>5.94773656352534E-4</v>
      </c>
      <c r="K36" s="452"/>
      <c r="L36" s="452"/>
      <c r="M36" s="453"/>
      <c r="N36" s="453"/>
      <c r="O36" s="453"/>
      <c r="P36" s="453"/>
    </row>
    <row r="37" spans="1:16" s="439" customFormat="1" ht="14.1" customHeight="1" x14ac:dyDescent="0.2">
      <c r="A37" s="424" t="s">
        <v>60</v>
      </c>
      <c r="B37" s="450">
        <v>3750834156.54</v>
      </c>
      <c r="C37" s="451">
        <v>3688643625.23</v>
      </c>
      <c r="D37" s="426">
        <v>0.98341954650232566</v>
      </c>
      <c r="E37" s="451">
        <v>45332914.909999996</v>
      </c>
      <c r="F37" s="426">
        <v>1.2086088858649476E-2</v>
      </c>
      <c r="G37" s="451">
        <v>16857616.399999999</v>
      </c>
      <c r="H37" s="426">
        <v>4.4943646390248563E-3</v>
      </c>
      <c r="I37" s="451">
        <v>0</v>
      </c>
      <c r="J37" s="426">
        <v>0</v>
      </c>
      <c r="K37" s="452"/>
      <c r="L37" s="452"/>
      <c r="M37" s="453"/>
      <c r="N37" s="453"/>
      <c r="O37" s="453"/>
      <c r="P37" s="453"/>
    </row>
    <row r="38" spans="1:16" s="439" customFormat="1" ht="14.1" customHeight="1" x14ac:dyDescent="0.2">
      <c r="A38" s="424" t="s">
        <v>14</v>
      </c>
      <c r="B38" s="450">
        <v>13255820219.380001</v>
      </c>
      <c r="C38" s="451">
        <v>13167498325.809999</v>
      </c>
      <c r="D38" s="426">
        <v>0.99333712345910707</v>
      </c>
      <c r="E38" s="451">
        <v>56226737.039999999</v>
      </c>
      <c r="F38" s="426">
        <v>4.241664122586435E-3</v>
      </c>
      <c r="G38" s="451">
        <v>31404489.780000001</v>
      </c>
      <c r="H38" s="426">
        <v>2.3691095126717738E-3</v>
      </c>
      <c r="I38" s="451">
        <v>690666.75</v>
      </c>
      <c r="J38" s="426">
        <v>5.2102905634631771E-5</v>
      </c>
      <c r="K38" s="452"/>
      <c r="L38" s="452"/>
      <c r="M38" s="453"/>
      <c r="N38" s="453"/>
      <c r="O38" s="453"/>
      <c r="P38" s="453"/>
    </row>
    <row r="39" spans="1:16" s="439" customFormat="1" ht="14.1" customHeight="1" x14ac:dyDescent="0.2">
      <c r="A39" s="424" t="s">
        <v>15</v>
      </c>
      <c r="B39" s="450">
        <v>7464620267.6199999</v>
      </c>
      <c r="C39" s="451">
        <v>7392182331.29</v>
      </c>
      <c r="D39" s="426">
        <v>0.99029583103587726</v>
      </c>
      <c r="E39" s="451">
        <v>39364023.460000001</v>
      </c>
      <c r="F39" s="426">
        <v>5.2734127187625476E-3</v>
      </c>
      <c r="G39" s="451">
        <v>33042841.329999998</v>
      </c>
      <c r="H39" s="426">
        <v>4.4265937375720377E-3</v>
      </c>
      <c r="I39" s="451">
        <v>31071.54</v>
      </c>
      <c r="J39" s="426">
        <v>4.1625077882102059E-6</v>
      </c>
      <c r="K39" s="452"/>
      <c r="L39" s="452"/>
      <c r="M39" s="453"/>
      <c r="N39" s="453"/>
      <c r="O39" s="453"/>
      <c r="P39" s="453"/>
    </row>
    <row r="40" spans="1:16" s="439" customFormat="1" ht="14.1" customHeight="1" x14ac:dyDescent="0.2">
      <c r="A40" s="424" t="s">
        <v>82</v>
      </c>
      <c r="B40" s="450">
        <v>6165493327.0699997</v>
      </c>
      <c r="C40" s="451">
        <v>6093426637.54</v>
      </c>
      <c r="D40" s="426">
        <v>0.9883112857792602</v>
      </c>
      <c r="E40" s="451">
        <v>25263810.59</v>
      </c>
      <c r="F40" s="426">
        <v>4.0976138079782841E-3</v>
      </c>
      <c r="G40" s="451">
        <v>46740508.939999998</v>
      </c>
      <c r="H40" s="426">
        <v>7.5809844339272498E-3</v>
      </c>
      <c r="I40" s="451">
        <v>62370</v>
      </c>
      <c r="J40" s="426">
        <v>1.0115978834355469E-5</v>
      </c>
      <c r="K40" s="452"/>
      <c r="L40" s="452"/>
      <c r="M40" s="453"/>
      <c r="N40" s="453"/>
      <c r="O40" s="453"/>
      <c r="P40" s="453"/>
    </row>
    <row r="41" spans="1:16" s="439" customFormat="1" ht="14.1" customHeight="1" x14ac:dyDescent="0.2">
      <c r="A41" s="424" t="s">
        <v>16</v>
      </c>
      <c r="B41" s="450">
        <v>12941870383.240002</v>
      </c>
      <c r="C41" s="451">
        <v>12833555154.640001</v>
      </c>
      <c r="D41" s="426">
        <v>0.99163063565060339</v>
      </c>
      <c r="E41" s="451">
        <v>85499515.420000002</v>
      </c>
      <c r="F41" s="426">
        <v>6.606426496955471E-3</v>
      </c>
      <c r="G41" s="451">
        <v>22815713.18</v>
      </c>
      <c r="H41" s="426">
        <v>1.7629378524410841E-3</v>
      </c>
      <c r="I41" s="451">
        <v>0</v>
      </c>
      <c r="J41" s="426">
        <v>0</v>
      </c>
      <c r="K41" s="452"/>
      <c r="L41" s="452"/>
      <c r="M41" s="453"/>
      <c r="N41" s="453"/>
      <c r="O41" s="453"/>
      <c r="P41" s="453"/>
    </row>
    <row r="42" spans="1:16" s="439" customFormat="1" ht="14.1" customHeight="1" x14ac:dyDescent="0.2">
      <c r="A42" s="424" t="s">
        <v>17</v>
      </c>
      <c r="B42" s="450">
        <v>8078165118.9200001</v>
      </c>
      <c r="C42" s="455">
        <v>8038243517.2200003</v>
      </c>
      <c r="D42" s="426">
        <v>0.99505808545476515</v>
      </c>
      <c r="E42" s="455">
        <v>15686396.09</v>
      </c>
      <c r="F42" s="426">
        <v>1.941826622639916E-3</v>
      </c>
      <c r="G42" s="455">
        <v>24235205.609999999</v>
      </c>
      <c r="H42" s="426">
        <v>3.0000879225949881E-3</v>
      </c>
      <c r="I42" s="455">
        <v>0</v>
      </c>
      <c r="J42" s="426">
        <v>0</v>
      </c>
      <c r="K42" s="452"/>
      <c r="L42" s="452"/>
      <c r="M42" s="453"/>
      <c r="N42" s="453"/>
      <c r="O42" s="453"/>
      <c r="P42" s="453"/>
    </row>
    <row r="43" spans="1:16" s="439" customFormat="1" ht="14.1" customHeight="1" x14ac:dyDescent="0.2">
      <c r="A43" s="424" t="s">
        <v>76</v>
      </c>
      <c r="B43" s="450">
        <v>1551982340.3999999</v>
      </c>
      <c r="C43" s="455">
        <v>1522887613.79</v>
      </c>
      <c r="D43" s="426">
        <v>0.98125318449016552</v>
      </c>
      <c r="E43" s="455">
        <v>542125.24</v>
      </c>
      <c r="F43" s="426">
        <v>3.4931147467842671E-4</v>
      </c>
      <c r="G43" s="455">
        <v>28552601.370000001</v>
      </c>
      <c r="H43" s="426">
        <v>1.8397504035156099E-2</v>
      </c>
      <c r="I43" s="455">
        <v>0</v>
      </c>
      <c r="J43" s="426">
        <v>0</v>
      </c>
      <c r="K43" s="452"/>
      <c r="L43" s="452"/>
      <c r="M43" s="453"/>
      <c r="N43" s="453"/>
      <c r="O43" s="453"/>
      <c r="P43" s="453"/>
    </row>
    <row r="44" spans="1:16" s="439" customFormat="1" ht="14.1" customHeight="1" x14ac:dyDescent="0.2">
      <c r="A44" s="424" t="s">
        <v>18</v>
      </c>
      <c r="B44" s="450">
        <v>16288526924.34</v>
      </c>
      <c r="C44" s="451">
        <v>16068214078.15</v>
      </c>
      <c r="D44" s="426">
        <v>0.98647435417497542</v>
      </c>
      <c r="E44" s="451">
        <v>214676986.11000001</v>
      </c>
      <c r="F44" s="426">
        <v>1.3179643997715195E-2</v>
      </c>
      <c r="G44" s="451">
        <v>5635860.0800000001</v>
      </c>
      <c r="H44" s="426">
        <v>3.4600182730939994E-4</v>
      </c>
      <c r="I44" s="451">
        <v>0</v>
      </c>
      <c r="J44" s="426">
        <v>0</v>
      </c>
      <c r="K44" s="452"/>
      <c r="L44" s="452"/>
      <c r="M44" s="453"/>
      <c r="N44" s="453"/>
      <c r="O44" s="453"/>
      <c r="P44" s="453"/>
    </row>
    <row r="45" spans="1:16" s="439" customFormat="1" ht="14.1" customHeight="1" x14ac:dyDescent="0.2">
      <c r="A45" s="424" t="s">
        <v>83</v>
      </c>
      <c r="B45" s="450">
        <v>1892816182.3</v>
      </c>
      <c r="C45" s="451">
        <v>1819993970.6399999</v>
      </c>
      <c r="D45" s="426">
        <v>0.96152705564281882</v>
      </c>
      <c r="E45" s="451">
        <v>36983070.420000002</v>
      </c>
      <c r="F45" s="426">
        <v>1.9538648689626643E-2</v>
      </c>
      <c r="G45" s="451">
        <v>35309523.240000002</v>
      </c>
      <c r="H45" s="426">
        <v>1.8654491424040274E-2</v>
      </c>
      <c r="I45" s="451">
        <v>529618</v>
      </c>
      <c r="J45" s="426">
        <v>2.7980424351425941E-4</v>
      </c>
      <c r="K45" s="452"/>
      <c r="L45" s="452"/>
      <c r="M45" s="453"/>
      <c r="N45" s="453"/>
      <c r="O45" s="453"/>
      <c r="P45" s="453"/>
    </row>
    <row r="46" spans="1:16" s="439" customFormat="1" ht="14.1" customHeight="1" x14ac:dyDescent="0.2">
      <c r="A46" s="424" t="s">
        <v>77</v>
      </c>
      <c r="B46" s="450">
        <v>950098668.23999989</v>
      </c>
      <c r="C46" s="451">
        <v>924531820.8499999</v>
      </c>
      <c r="D46" s="426">
        <v>0.97309032393723804</v>
      </c>
      <c r="E46" s="451">
        <v>2814210.91</v>
      </c>
      <c r="F46" s="426">
        <v>2.9620196344587609E-3</v>
      </c>
      <c r="G46" s="451">
        <v>22298758.609999999</v>
      </c>
      <c r="H46" s="426">
        <v>2.3469939865621636E-2</v>
      </c>
      <c r="I46" s="451">
        <v>453877.87</v>
      </c>
      <c r="J46" s="426">
        <v>4.7771656268162253E-4</v>
      </c>
      <c r="K46" s="452"/>
      <c r="L46" s="452"/>
      <c r="M46" s="453"/>
      <c r="N46" s="453"/>
      <c r="O46" s="453"/>
      <c r="P46" s="453"/>
    </row>
    <row r="47" spans="1:16" s="439" customFormat="1" ht="14.1" customHeight="1" x14ac:dyDescent="0.2">
      <c r="A47" s="424" t="s">
        <v>53</v>
      </c>
      <c r="B47" s="450">
        <v>5507419437.8299999</v>
      </c>
      <c r="C47" s="451">
        <v>5472758822.0699997</v>
      </c>
      <c r="D47" s="426">
        <v>0.99370655964172272</v>
      </c>
      <c r="E47" s="451">
        <v>13326116.84</v>
      </c>
      <c r="F47" s="426">
        <v>2.4196662321493124E-3</v>
      </c>
      <c r="G47" s="451">
        <v>20621478.91</v>
      </c>
      <c r="H47" s="426">
        <v>3.7443087716095853E-3</v>
      </c>
      <c r="I47" s="451">
        <v>713020.01</v>
      </c>
      <c r="J47" s="426">
        <v>1.2946535451836583E-4</v>
      </c>
      <c r="K47" s="452"/>
      <c r="L47" s="452"/>
      <c r="M47" s="453"/>
      <c r="N47" s="453"/>
      <c r="O47" s="453"/>
      <c r="P47" s="453"/>
    </row>
    <row r="48" spans="1:16" s="439" customFormat="1" ht="14.1" customHeight="1" x14ac:dyDescent="0.2">
      <c r="A48" s="424" t="s">
        <v>97</v>
      </c>
      <c r="B48" s="450">
        <v>9222973983.1299992</v>
      </c>
      <c r="C48" s="451">
        <v>9175710639.2099991</v>
      </c>
      <c r="D48" s="426">
        <v>0.99487547682488853</v>
      </c>
      <c r="E48" s="451">
        <v>33271106.399999999</v>
      </c>
      <c r="F48" s="426">
        <v>3.6074162695088497E-3</v>
      </c>
      <c r="G48" s="451">
        <v>13312338.9</v>
      </c>
      <c r="H48" s="426">
        <v>1.4433889680649618E-3</v>
      </c>
      <c r="I48" s="451">
        <v>679898.62</v>
      </c>
      <c r="J48" s="426">
        <v>7.3717937537677293E-5</v>
      </c>
      <c r="K48" s="452"/>
      <c r="L48" s="452"/>
      <c r="M48" s="453"/>
      <c r="N48" s="453"/>
      <c r="O48" s="453"/>
      <c r="P48" s="453"/>
    </row>
    <row r="49" spans="1:16" s="439" customFormat="1" ht="14.1" customHeight="1" x14ac:dyDescent="0.2">
      <c r="A49" s="424" t="s">
        <v>116</v>
      </c>
      <c r="B49" s="450">
        <v>361488466.88999999</v>
      </c>
      <c r="C49" s="450">
        <v>357847702.63</v>
      </c>
      <c r="D49" s="426">
        <v>0.98992840825234996</v>
      </c>
      <c r="E49" s="450">
        <v>104000</v>
      </c>
      <c r="F49" s="426">
        <v>2.876993584186655E-4</v>
      </c>
      <c r="G49" s="450">
        <v>0</v>
      </c>
      <c r="H49" s="426">
        <v>0</v>
      </c>
      <c r="I49" s="450">
        <v>3536764.26</v>
      </c>
      <c r="J49" s="426">
        <v>9.7838923892314047E-3</v>
      </c>
      <c r="K49" s="452"/>
      <c r="L49" s="452"/>
      <c r="M49" s="453"/>
      <c r="N49" s="453"/>
      <c r="O49" s="453"/>
      <c r="P49" s="453"/>
    </row>
    <row r="50" spans="1:16" s="439" customFormat="1" ht="14.1" customHeight="1" x14ac:dyDescent="0.2">
      <c r="A50" s="424" t="s">
        <v>19</v>
      </c>
      <c r="B50" s="450">
        <v>4388764377.0800009</v>
      </c>
      <c r="C50" s="451">
        <v>4226012773.5500002</v>
      </c>
      <c r="D50" s="426">
        <v>0.96291630410145534</v>
      </c>
      <c r="E50" s="451">
        <v>61167446.780000001</v>
      </c>
      <c r="F50" s="426">
        <v>1.3937282005714978E-2</v>
      </c>
      <c r="G50" s="451">
        <v>100008049.44</v>
      </c>
      <c r="H50" s="426">
        <v>2.2787290646607661E-2</v>
      </c>
      <c r="I50" s="451">
        <v>1576107.31</v>
      </c>
      <c r="J50" s="426">
        <v>3.5912324622189892E-4</v>
      </c>
      <c r="K50" s="452"/>
      <c r="L50" s="452"/>
      <c r="M50" s="453"/>
      <c r="N50" s="453"/>
      <c r="O50" s="453"/>
      <c r="P50" s="453"/>
    </row>
    <row r="51" spans="1:16" s="439" customFormat="1" ht="14.1" customHeight="1" x14ac:dyDescent="0.2">
      <c r="A51" s="424" t="s">
        <v>117</v>
      </c>
      <c r="B51" s="450">
        <v>168391209.66999999</v>
      </c>
      <c r="C51" s="451">
        <v>165335267.24000001</v>
      </c>
      <c r="D51" s="426">
        <v>0.98185212615320727</v>
      </c>
      <c r="E51" s="451">
        <v>0</v>
      </c>
      <c r="F51" s="426">
        <v>0</v>
      </c>
      <c r="G51" s="451">
        <v>2464379.89</v>
      </c>
      <c r="H51" s="426">
        <v>1.4634848783552897E-2</v>
      </c>
      <c r="I51" s="451">
        <v>591562.54</v>
      </c>
      <c r="J51" s="426">
        <v>3.5130250632399301E-3</v>
      </c>
      <c r="K51" s="452"/>
      <c r="L51" s="452"/>
      <c r="M51" s="453"/>
      <c r="N51" s="453"/>
      <c r="O51" s="453"/>
      <c r="P51" s="453"/>
    </row>
    <row r="52" spans="1:16" s="439" customFormat="1" ht="14.1" customHeight="1" x14ac:dyDescent="0.2">
      <c r="A52" s="424" t="s">
        <v>20</v>
      </c>
      <c r="B52" s="450">
        <v>4976677372.6300001</v>
      </c>
      <c r="C52" s="451">
        <v>4946622833.1700001</v>
      </c>
      <c r="D52" s="426">
        <v>0.99396092267799208</v>
      </c>
      <c r="E52" s="451">
        <v>12620623.83</v>
      </c>
      <c r="F52" s="426">
        <v>2.5359537870405374E-3</v>
      </c>
      <c r="G52" s="451">
        <v>17433915.629999999</v>
      </c>
      <c r="H52" s="426">
        <v>3.503123534967424E-3</v>
      </c>
      <c r="I52" s="451">
        <v>0</v>
      </c>
      <c r="J52" s="426">
        <v>0</v>
      </c>
      <c r="K52" s="452"/>
      <c r="L52" s="452"/>
      <c r="M52" s="453"/>
      <c r="N52" s="453"/>
      <c r="O52" s="453"/>
      <c r="P52" s="453"/>
    </row>
    <row r="53" spans="1:16" s="439" customFormat="1" ht="14.1" customHeight="1" x14ac:dyDescent="0.2">
      <c r="A53" s="424" t="s">
        <v>56</v>
      </c>
      <c r="B53" s="450">
        <v>3839746394.5599999</v>
      </c>
      <c r="C53" s="451">
        <v>3766842495.6599998</v>
      </c>
      <c r="D53" s="426">
        <v>0.9810133557249282</v>
      </c>
      <c r="E53" s="451">
        <v>34610309.030000001</v>
      </c>
      <c r="F53" s="426">
        <v>9.0136966022116745E-3</v>
      </c>
      <c r="G53" s="451">
        <v>38122632.710000001</v>
      </c>
      <c r="H53" s="426">
        <v>9.9284246386716138E-3</v>
      </c>
      <c r="I53" s="451">
        <v>170957.16</v>
      </c>
      <c r="J53" s="426">
        <v>4.452303418845716E-5</v>
      </c>
      <c r="K53" s="452"/>
      <c r="L53" s="452"/>
      <c r="M53" s="453"/>
      <c r="N53" s="453"/>
      <c r="O53" s="453"/>
      <c r="P53" s="453"/>
    </row>
    <row r="54" spans="1:16" s="439" customFormat="1" ht="14.1" customHeight="1" x14ac:dyDescent="0.2">
      <c r="A54" s="424" t="s">
        <v>21</v>
      </c>
      <c r="B54" s="450">
        <v>30045285108.029999</v>
      </c>
      <c r="C54" s="455">
        <v>29950890807.849998</v>
      </c>
      <c r="D54" s="426">
        <v>0.9968582657864421</v>
      </c>
      <c r="E54" s="455">
        <v>89989393.579999998</v>
      </c>
      <c r="F54" s="426">
        <v>2.9951253002405073E-3</v>
      </c>
      <c r="G54" s="455">
        <v>4404906.5999999996</v>
      </c>
      <c r="H54" s="426">
        <v>1.4660891331740866E-4</v>
      </c>
      <c r="I54" s="455">
        <v>0</v>
      </c>
      <c r="J54" s="426">
        <v>0</v>
      </c>
      <c r="K54" s="452"/>
      <c r="L54" s="452"/>
      <c r="M54" s="453"/>
      <c r="N54" s="453"/>
      <c r="O54" s="453"/>
      <c r="P54" s="453"/>
    </row>
    <row r="55" spans="1:16" s="439" customFormat="1" ht="14.1" customHeight="1" x14ac:dyDescent="0.2">
      <c r="A55" s="424" t="s">
        <v>22</v>
      </c>
      <c r="B55" s="450">
        <v>8744913337.329998</v>
      </c>
      <c r="C55" s="451">
        <v>8735502319.1399994</v>
      </c>
      <c r="D55" s="426">
        <v>0.99892382945067903</v>
      </c>
      <c r="E55" s="451">
        <v>528786.72</v>
      </c>
      <c r="F55" s="426">
        <v>6.0467919989868014E-5</v>
      </c>
      <c r="G55" s="451">
        <v>8882231.4700000007</v>
      </c>
      <c r="H55" s="426">
        <v>1.0157026293312506E-3</v>
      </c>
      <c r="I55" s="451">
        <v>0</v>
      </c>
      <c r="J55" s="426">
        <v>0</v>
      </c>
      <c r="K55" s="452"/>
      <c r="L55" s="452"/>
      <c r="M55" s="453"/>
      <c r="N55" s="453"/>
      <c r="O55" s="453"/>
      <c r="P55" s="453"/>
    </row>
    <row r="56" spans="1:16" s="439" customFormat="1" ht="14.1" customHeight="1" x14ac:dyDescent="0.2">
      <c r="A56" s="424" t="s">
        <v>118</v>
      </c>
      <c r="B56" s="450">
        <v>124213251.49000001</v>
      </c>
      <c r="C56" s="456">
        <v>122499838.59</v>
      </c>
      <c r="D56" s="426">
        <v>0.98620587675270743</v>
      </c>
      <c r="E56" s="456">
        <v>250000</v>
      </c>
      <c r="F56" s="426">
        <v>2.0126677065540519E-3</v>
      </c>
      <c r="G56" s="456">
        <v>1463412.9</v>
      </c>
      <c r="H56" s="426">
        <v>1.1781455540738455E-2</v>
      </c>
      <c r="I56" s="456">
        <v>0</v>
      </c>
      <c r="J56" s="426">
        <v>0</v>
      </c>
      <c r="K56" s="452"/>
      <c r="L56" s="452"/>
      <c r="M56" s="453"/>
      <c r="N56" s="453"/>
      <c r="O56" s="453"/>
      <c r="P56" s="453"/>
    </row>
    <row r="57" spans="1:16" s="439" customFormat="1" ht="14.1" customHeight="1" x14ac:dyDescent="0.2">
      <c r="A57" s="424" t="s">
        <v>23</v>
      </c>
      <c r="B57" s="450">
        <v>14586271942.51</v>
      </c>
      <c r="C57" s="455">
        <v>14574526673.469999</v>
      </c>
      <c r="D57" s="426">
        <v>0.99919477238006438</v>
      </c>
      <c r="E57" s="455">
        <v>2971596.25</v>
      </c>
      <c r="F57" s="426">
        <v>2.0372554835890774E-4</v>
      </c>
      <c r="G57" s="455">
        <v>8574053.7899999991</v>
      </c>
      <c r="H57" s="426">
        <v>5.8781666924856326E-4</v>
      </c>
      <c r="I57" s="455">
        <v>199619</v>
      </c>
      <c r="J57" s="426">
        <v>1.3685402328077646E-5</v>
      </c>
      <c r="K57" s="452"/>
      <c r="L57" s="452"/>
      <c r="M57" s="453"/>
      <c r="N57" s="453"/>
      <c r="O57" s="453"/>
      <c r="P57" s="453"/>
    </row>
    <row r="58" spans="1:16" s="439" customFormat="1" ht="14.1" customHeight="1" x14ac:dyDescent="0.2">
      <c r="A58" s="424" t="s">
        <v>24</v>
      </c>
      <c r="B58" s="450">
        <v>10047668306.01</v>
      </c>
      <c r="C58" s="451">
        <v>9993078408.2600002</v>
      </c>
      <c r="D58" s="426">
        <v>0.99456690885015109</v>
      </c>
      <c r="E58" s="451">
        <v>33551585.550000001</v>
      </c>
      <c r="F58" s="426">
        <v>3.3392409590124669E-3</v>
      </c>
      <c r="G58" s="451">
        <v>20854175.260000002</v>
      </c>
      <c r="H58" s="426">
        <v>2.0755238553731019E-3</v>
      </c>
      <c r="I58" s="451">
        <v>184136.93999999997</v>
      </c>
      <c r="J58" s="426">
        <v>1.8326335463309302E-5</v>
      </c>
      <c r="K58" s="452"/>
      <c r="L58" s="452"/>
      <c r="M58" s="453"/>
      <c r="N58" s="453"/>
      <c r="O58" s="453"/>
      <c r="P58" s="453"/>
    </row>
    <row r="59" spans="1:16" s="439" customFormat="1" ht="14.1" customHeight="1" x14ac:dyDescent="0.2">
      <c r="A59" s="424" t="s">
        <v>105</v>
      </c>
      <c r="B59" s="450">
        <v>11560411185.969999</v>
      </c>
      <c r="C59" s="451">
        <v>6138618078.04</v>
      </c>
      <c r="D59" s="426">
        <v>0.53100343744606404</v>
      </c>
      <c r="E59" s="451">
        <v>4967231430.7299995</v>
      </c>
      <c r="F59" s="426">
        <v>0.42967601678029882</v>
      </c>
      <c r="G59" s="451">
        <v>382889040.20999998</v>
      </c>
      <c r="H59" s="426">
        <v>3.312071119707953E-2</v>
      </c>
      <c r="I59" s="451">
        <v>71672636.99000001</v>
      </c>
      <c r="J59" s="426">
        <v>6.1998345765575964E-3</v>
      </c>
      <c r="K59" s="452"/>
      <c r="L59" s="452"/>
      <c r="M59" s="453"/>
      <c r="N59" s="453"/>
      <c r="O59" s="453"/>
      <c r="P59" s="453"/>
    </row>
    <row r="60" spans="1:16" s="439" customFormat="1" ht="14.1" customHeight="1" x14ac:dyDescent="0.2">
      <c r="A60" s="424" t="s">
        <v>25</v>
      </c>
      <c r="B60" s="450">
        <v>4757989697.8600006</v>
      </c>
      <c r="C60" s="451">
        <v>4674109629.2700005</v>
      </c>
      <c r="D60" s="426">
        <v>0.98237069142294975</v>
      </c>
      <c r="E60" s="451">
        <v>17012445.829999998</v>
      </c>
      <c r="F60" s="426">
        <v>3.5755533135457774E-3</v>
      </c>
      <c r="G60" s="451">
        <v>66867622.759999998</v>
      </c>
      <c r="H60" s="426">
        <v>1.4053755263504464E-2</v>
      </c>
      <c r="I60" s="451">
        <v>0</v>
      </c>
      <c r="J60" s="426">
        <v>0</v>
      </c>
      <c r="K60" s="452"/>
      <c r="L60" s="452"/>
      <c r="M60" s="453"/>
      <c r="N60" s="453"/>
      <c r="O60" s="453"/>
      <c r="P60" s="453"/>
    </row>
    <row r="61" spans="1:16" s="439" customFormat="1" ht="14.1" customHeight="1" x14ac:dyDescent="0.2">
      <c r="A61" s="424" t="s">
        <v>119</v>
      </c>
      <c r="B61" s="450">
        <v>27808543.389999997</v>
      </c>
      <c r="C61" s="451">
        <v>27380989.899999999</v>
      </c>
      <c r="D61" s="426">
        <v>0.98462510301227257</v>
      </c>
      <c r="E61" s="451">
        <v>0</v>
      </c>
      <c r="F61" s="426">
        <v>0</v>
      </c>
      <c r="G61" s="451">
        <v>427553.49</v>
      </c>
      <c r="H61" s="426">
        <v>1.5374896987727484E-2</v>
      </c>
      <c r="I61" s="451">
        <v>0</v>
      </c>
      <c r="J61" s="426">
        <v>0</v>
      </c>
      <c r="K61" s="452"/>
      <c r="L61" s="452"/>
      <c r="M61" s="453"/>
      <c r="N61" s="453"/>
      <c r="O61" s="453"/>
      <c r="P61" s="453"/>
    </row>
    <row r="62" spans="1:16" s="439" customFormat="1" ht="14.1" customHeight="1" x14ac:dyDescent="0.2">
      <c r="A62" s="424" t="s">
        <v>26</v>
      </c>
      <c r="B62" s="450">
        <v>9637900096.3099995</v>
      </c>
      <c r="C62" s="451">
        <v>9540728208.5699997</v>
      </c>
      <c r="D62" s="426">
        <v>0.98991773241380632</v>
      </c>
      <c r="E62" s="451">
        <v>6448924.8399999999</v>
      </c>
      <c r="F62" s="426">
        <v>6.691213620764816E-4</v>
      </c>
      <c r="G62" s="451">
        <v>67114435.209999993</v>
      </c>
      <c r="H62" s="426">
        <v>6.9635952374828688E-3</v>
      </c>
      <c r="I62" s="451">
        <v>23608527.690000001</v>
      </c>
      <c r="J62" s="426">
        <v>2.4495509866344065E-3</v>
      </c>
      <c r="K62" s="452"/>
      <c r="L62" s="452"/>
      <c r="M62" s="453"/>
      <c r="N62" s="453"/>
      <c r="O62" s="453"/>
      <c r="P62" s="453"/>
    </row>
    <row r="63" spans="1:16" s="439" customFormat="1" ht="14.1" customHeight="1" x14ac:dyDescent="0.2">
      <c r="A63" s="424" t="s">
        <v>85</v>
      </c>
      <c r="B63" s="450">
        <v>37624368911.370003</v>
      </c>
      <c r="C63" s="451">
        <v>35782951484.529999</v>
      </c>
      <c r="D63" s="426">
        <v>0.95105785212829097</v>
      </c>
      <c r="E63" s="451">
        <v>135957860.19</v>
      </c>
      <c r="F63" s="426">
        <v>3.6135585558994938E-3</v>
      </c>
      <c r="G63" s="451">
        <v>1705459566.6500001</v>
      </c>
      <c r="H63" s="426">
        <v>4.5328589315809464E-2</v>
      </c>
      <c r="I63" s="451">
        <v>0</v>
      </c>
      <c r="J63" s="426">
        <v>0</v>
      </c>
      <c r="K63" s="452"/>
      <c r="L63" s="452"/>
      <c r="M63" s="453"/>
      <c r="N63" s="453"/>
      <c r="O63" s="453"/>
      <c r="P63" s="453"/>
    </row>
    <row r="64" spans="1:16" s="439" customFormat="1" ht="14.1" customHeight="1" x14ac:dyDescent="0.2">
      <c r="A64" s="424" t="s">
        <v>86</v>
      </c>
      <c r="B64" s="450">
        <v>2096286931.5200002</v>
      </c>
      <c r="C64" s="451">
        <v>2058248077.1100001</v>
      </c>
      <c r="D64" s="426">
        <v>0.98185417566744149</v>
      </c>
      <c r="E64" s="451">
        <v>6149328.2000000002</v>
      </c>
      <c r="F64" s="426">
        <v>2.9334382176113521E-3</v>
      </c>
      <c r="G64" s="451">
        <v>28049670.760000002</v>
      </c>
      <c r="H64" s="426">
        <v>1.3380644766821791E-2</v>
      </c>
      <c r="I64" s="451">
        <v>3839855.45</v>
      </c>
      <c r="J64" s="426">
        <v>1.8317413481253508E-3</v>
      </c>
      <c r="K64" s="452"/>
      <c r="L64" s="452"/>
      <c r="M64" s="453"/>
      <c r="N64" s="453"/>
      <c r="O64" s="453"/>
      <c r="P64" s="453"/>
    </row>
    <row r="65" spans="1:16" s="439" customFormat="1" ht="14.1" customHeight="1" x14ac:dyDescent="0.2">
      <c r="A65" s="424" t="s">
        <v>28</v>
      </c>
      <c r="B65" s="450">
        <v>3895588693.54</v>
      </c>
      <c r="C65" s="451">
        <v>3557050713.8099999</v>
      </c>
      <c r="D65" s="426">
        <v>0.91309709356858115</v>
      </c>
      <c r="E65" s="451">
        <v>259544157.25999999</v>
      </c>
      <c r="F65" s="426">
        <v>6.6625143894271599E-2</v>
      </c>
      <c r="G65" s="451">
        <v>76716722.010000005</v>
      </c>
      <c r="H65" s="426">
        <v>1.9693229456492229E-2</v>
      </c>
      <c r="I65" s="451">
        <v>2277100.46</v>
      </c>
      <c r="J65" s="426">
        <v>5.8453308065507109E-4</v>
      </c>
      <c r="K65" s="452"/>
      <c r="L65" s="452"/>
      <c r="M65" s="453"/>
      <c r="N65" s="453"/>
      <c r="O65" s="453"/>
      <c r="P65" s="453"/>
    </row>
    <row r="66" spans="1:16" s="439" customFormat="1" ht="14.1" customHeight="1" x14ac:dyDescent="0.2">
      <c r="A66" s="424" t="s">
        <v>27</v>
      </c>
      <c r="B66" s="450">
        <v>30513263292.410004</v>
      </c>
      <c r="C66" s="455">
        <v>30000377189.360001</v>
      </c>
      <c r="D66" s="426">
        <v>0.98319137162960935</v>
      </c>
      <c r="E66" s="455">
        <v>102018918.97</v>
      </c>
      <c r="F66" s="426">
        <v>3.3434286589522732E-3</v>
      </c>
      <c r="G66" s="455">
        <v>410864664.58999997</v>
      </c>
      <c r="H66" s="426">
        <v>1.3465117141115489E-2</v>
      </c>
      <c r="I66" s="455">
        <v>2519.4899999999998</v>
      </c>
      <c r="J66" s="426">
        <v>8.2570322808662296E-8</v>
      </c>
      <c r="K66" s="452"/>
      <c r="L66" s="452"/>
      <c r="M66" s="453"/>
      <c r="N66" s="453"/>
      <c r="O66" s="453"/>
      <c r="P66" s="453"/>
    </row>
    <row r="67" spans="1:16" s="439" customFormat="1" ht="14.1" customHeight="1" x14ac:dyDescent="0.2">
      <c r="A67" s="424" t="s">
        <v>29</v>
      </c>
      <c r="B67" s="450">
        <v>3103270232.0899997</v>
      </c>
      <c r="C67" s="451">
        <v>3101926091.04</v>
      </c>
      <c r="D67" s="426">
        <v>0.99956686303496867</v>
      </c>
      <c r="E67" s="451">
        <v>357957.91</v>
      </c>
      <c r="F67" s="426">
        <v>1.1534861073278862E-4</v>
      </c>
      <c r="G67" s="451">
        <v>986183.14</v>
      </c>
      <c r="H67" s="426">
        <v>3.1778835429869168E-4</v>
      </c>
      <c r="I67" s="451">
        <v>0</v>
      </c>
      <c r="J67" s="426">
        <v>0</v>
      </c>
      <c r="K67" s="452"/>
      <c r="L67" s="452"/>
      <c r="M67" s="453"/>
      <c r="N67" s="453"/>
      <c r="O67" s="453"/>
      <c r="P67" s="453"/>
    </row>
    <row r="68" spans="1:16" s="439" customFormat="1" ht="14.1" customHeight="1" x14ac:dyDescent="0.2">
      <c r="A68" s="427" t="s">
        <v>78</v>
      </c>
      <c r="B68" s="457">
        <v>552518709.81000006</v>
      </c>
      <c r="C68" s="458">
        <v>517066628.61000001</v>
      </c>
      <c r="D68" s="429">
        <v>0.93583551005505083</v>
      </c>
      <c r="E68" s="458">
        <v>0</v>
      </c>
      <c r="F68" s="429">
        <v>0</v>
      </c>
      <c r="G68" s="458">
        <v>35452081.200000003</v>
      </c>
      <c r="H68" s="429">
        <v>6.416448994494911E-2</v>
      </c>
      <c r="I68" s="458">
        <v>0</v>
      </c>
      <c r="J68" s="429">
        <v>0</v>
      </c>
      <c r="K68" s="452"/>
      <c r="L68" s="452"/>
      <c r="M68" s="453"/>
      <c r="N68" s="453"/>
      <c r="O68" s="453"/>
      <c r="P68" s="453"/>
    </row>
    <row r="69" spans="1:16" x14ac:dyDescent="0.2">
      <c r="A69" s="52"/>
    </row>
    <row r="70" spans="1:16" x14ac:dyDescent="0.2">
      <c r="A70" s="153" t="s">
        <v>179</v>
      </c>
    </row>
    <row r="71" spans="1:16" x14ac:dyDescent="0.2">
      <c r="A71" s="276" t="s">
        <v>166</v>
      </c>
    </row>
  </sheetData>
  <sortState ref="L11:P67">
    <sortCondition ref="L11"/>
  </sortState>
  <mergeCells count="7">
    <mergeCell ref="A5:A7"/>
    <mergeCell ref="B5:J5"/>
    <mergeCell ref="B6:B7"/>
    <mergeCell ref="C6:D6"/>
    <mergeCell ref="E6:F6"/>
    <mergeCell ref="G6:H6"/>
    <mergeCell ref="I6:J6"/>
  </mergeCells>
  <phoneticPr fontId="4" type="noConversion"/>
  <printOptions horizontalCentered="1" verticalCentered="1"/>
  <pageMargins left="0.39370078740157483" right="0.39370078740157483" top="0.39370078740157483" bottom="0.39370078740157483" header="0" footer="0"/>
  <pageSetup paperSize="9" scale="5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2:K71"/>
  <sheetViews>
    <sheetView showGridLines="0" workbookViewId="0">
      <selection activeCell="A2" sqref="A2"/>
    </sheetView>
  </sheetViews>
  <sheetFormatPr baseColWidth="10" defaultColWidth="11.42578125" defaultRowHeight="12" x14ac:dyDescent="0.2"/>
  <cols>
    <col min="1" max="1" width="40.42578125" style="459" customWidth="1"/>
    <col min="2" max="3" width="16.140625" style="459" customWidth="1"/>
    <col min="4" max="4" width="7.140625" style="459" customWidth="1"/>
    <col min="5" max="5" width="16.140625" style="459" customWidth="1"/>
    <col min="6" max="6" width="7.140625" style="459" customWidth="1"/>
    <col min="7" max="7" width="16.140625" style="459" customWidth="1"/>
    <col min="8" max="8" width="7.140625" style="459" customWidth="1"/>
    <col min="9" max="9" width="16.140625" style="459" customWidth="1"/>
    <col min="10" max="10" width="7.140625" style="459" customWidth="1"/>
    <col min="11" max="16384" width="11.42578125" style="459"/>
  </cols>
  <sheetData>
    <row r="2" spans="1:11" ht="12.75" x14ac:dyDescent="0.2">
      <c r="A2" s="499" t="s">
        <v>181</v>
      </c>
      <c r="B2" s="460"/>
      <c r="C2" s="460"/>
      <c r="D2" s="460"/>
      <c r="E2" s="461"/>
      <c r="F2" s="462"/>
      <c r="G2" s="461"/>
      <c r="H2" s="462"/>
      <c r="I2" s="461"/>
      <c r="J2" s="462"/>
    </row>
    <row r="3" spans="1:11" ht="12.75" x14ac:dyDescent="0.2">
      <c r="A3" s="500" t="s">
        <v>149</v>
      </c>
      <c r="B3" s="460"/>
      <c r="C3" s="461"/>
      <c r="D3" s="460"/>
      <c r="E3" s="460"/>
      <c r="F3" s="460"/>
      <c r="G3" s="460"/>
      <c r="H3" s="460"/>
      <c r="I3" s="464"/>
      <c r="J3" s="460"/>
    </row>
    <row r="4" spans="1:11" x14ac:dyDescent="0.2">
      <c r="A4" s="463"/>
      <c r="B4" s="461"/>
      <c r="C4" s="465"/>
      <c r="D4" s="466"/>
      <c r="E4" s="461"/>
      <c r="F4" s="466"/>
      <c r="G4" s="461"/>
      <c r="H4" s="466"/>
      <c r="I4" s="461"/>
      <c r="J4" s="466"/>
    </row>
    <row r="5" spans="1:11" x14ac:dyDescent="0.2">
      <c r="A5" s="467" t="s">
        <v>61</v>
      </c>
      <c r="B5" s="468" t="s">
        <v>35</v>
      </c>
      <c r="C5" s="468"/>
      <c r="D5" s="468"/>
      <c r="E5" s="468"/>
      <c r="F5" s="468"/>
      <c r="G5" s="468"/>
      <c r="H5" s="468"/>
      <c r="I5" s="468"/>
      <c r="J5" s="468"/>
    </row>
    <row r="6" spans="1:11" x14ac:dyDescent="0.2">
      <c r="A6" s="469"/>
      <c r="B6" s="470" t="s">
        <v>45</v>
      </c>
      <c r="C6" s="468" t="s">
        <v>36</v>
      </c>
      <c r="D6" s="468"/>
      <c r="E6" s="468" t="s">
        <v>37</v>
      </c>
      <c r="F6" s="468"/>
      <c r="G6" s="468" t="s">
        <v>38</v>
      </c>
      <c r="H6" s="468"/>
      <c r="I6" s="468" t="s">
        <v>39</v>
      </c>
      <c r="J6" s="468"/>
    </row>
    <row r="7" spans="1:11" x14ac:dyDescent="0.2">
      <c r="A7" s="471"/>
      <c r="B7" s="470"/>
      <c r="C7" s="472" t="s">
        <v>67</v>
      </c>
      <c r="D7" s="473" t="s">
        <v>40</v>
      </c>
      <c r="E7" s="472" t="s">
        <v>67</v>
      </c>
      <c r="F7" s="474" t="s">
        <v>40</v>
      </c>
      <c r="G7" s="472" t="s">
        <v>67</v>
      </c>
      <c r="H7" s="474" t="s">
        <v>40</v>
      </c>
      <c r="I7" s="472" t="s">
        <v>67</v>
      </c>
      <c r="J7" s="474" t="s">
        <v>40</v>
      </c>
    </row>
    <row r="8" spans="1:11" ht="5.25" customHeight="1" x14ac:dyDescent="0.2">
      <c r="A8" s="475"/>
      <c r="B8" s="476"/>
      <c r="C8" s="476"/>
      <c r="D8" s="477"/>
      <c r="E8" s="476"/>
      <c r="F8" s="478"/>
      <c r="G8" s="476"/>
      <c r="H8" s="478"/>
      <c r="I8" s="476"/>
      <c r="J8" s="478"/>
    </row>
    <row r="9" spans="1:11" x14ac:dyDescent="0.2">
      <c r="A9" s="479" t="s">
        <v>62</v>
      </c>
      <c r="B9" s="480">
        <v>11873576589.410004</v>
      </c>
      <c r="C9" s="480">
        <v>4417007070.0200005</v>
      </c>
      <c r="D9" s="481">
        <v>0.37200308068585769</v>
      </c>
      <c r="E9" s="480">
        <v>4567903044.5500002</v>
      </c>
      <c r="F9" s="481">
        <v>0.38471163344531711</v>
      </c>
      <c r="G9" s="480">
        <v>2574719160.7700005</v>
      </c>
      <c r="H9" s="481">
        <v>0.21684444795398738</v>
      </c>
      <c r="I9" s="480">
        <v>313947314.06999999</v>
      </c>
      <c r="J9" s="481">
        <v>2.6440837914837586E-2</v>
      </c>
      <c r="K9" s="482"/>
    </row>
    <row r="10" spans="1:11" ht="4.5" customHeight="1" x14ac:dyDescent="0.2">
      <c r="A10" s="463"/>
      <c r="B10" s="483"/>
      <c r="C10" s="483"/>
      <c r="D10" s="484"/>
      <c r="E10" s="483"/>
      <c r="F10" s="484"/>
      <c r="G10" s="483"/>
      <c r="H10" s="484"/>
      <c r="I10" s="483"/>
      <c r="J10" s="484"/>
    </row>
    <row r="11" spans="1:11" ht="14.1" customHeight="1" x14ac:dyDescent="0.2">
      <c r="A11" s="479" t="s">
        <v>58</v>
      </c>
      <c r="B11" s="485">
        <v>11873576589.410004</v>
      </c>
      <c r="C11" s="485">
        <v>4417007070.0200005</v>
      </c>
      <c r="D11" s="481">
        <v>0.37200308068585769</v>
      </c>
      <c r="E11" s="485">
        <v>4567903044.5500002</v>
      </c>
      <c r="F11" s="481">
        <v>0.38471163344531711</v>
      </c>
      <c r="G11" s="485">
        <v>2574719160.7700005</v>
      </c>
      <c r="H11" s="481">
        <v>0.21684444795398738</v>
      </c>
      <c r="I11" s="485">
        <v>313947314.06999999</v>
      </c>
      <c r="J11" s="481">
        <v>2.6440837914837586E-2</v>
      </c>
    </row>
    <row r="12" spans="1:11" ht="14.1" customHeight="1" x14ac:dyDescent="0.2">
      <c r="A12" s="486" t="s">
        <v>111</v>
      </c>
      <c r="B12" s="487">
        <v>1448046.2300000002</v>
      </c>
      <c r="C12" s="488">
        <v>34392.870000000003</v>
      </c>
      <c r="D12" s="489">
        <v>2.3751223743733649E-2</v>
      </c>
      <c r="E12" s="488">
        <v>0</v>
      </c>
      <c r="F12" s="489">
        <v>0</v>
      </c>
      <c r="G12" s="488">
        <v>1413653.36</v>
      </c>
      <c r="H12" s="489">
        <v>0.97624877625626627</v>
      </c>
      <c r="I12" s="488">
        <v>0</v>
      </c>
      <c r="J12" s="489">
        <v>0</v>
      </c>
    </row>
    <row r="13" spans="1:11" ht="14.1" customHeight="1" x14ac:dyDescent="0.2">
      <c r="A13" s="486" t="s">
        <v>109</v>
      </c>
      <c r="B13" s="487">
        <v>25733703.909999996</v>
      </c>
      <c r="C13" s="490">
        <v>17294011.489999998</v>
      </c>
      <c r="D13" s="489">
        <v>0.67203740085311336</v>
      </c>
      <c r="E13" s="490">
        <v>2536950.25</v>
      </c>
      <c r="F13" s="489">
        <v>9.8584729927437803E-2</v>
      </c>
      <c r="G13" s="490">
        <v>5878512.4299999997</v>
      </c>
      <c r="H13" s="489">
        <v>0.22843631257122055</v>
      </c>
      <c r="I13" s="490">
        <v>24229.74</v>
      </c>
      <c r="J13" s="489">
        <v>9.4155664822833524E-4</v>
      </c>
    </row>
    <row r="14" spans="1:11" ht="14.1" customHeight="1" x14ac:dyDescent="0.2">
      <c r="A14" s="486" t="s">
        <v>74</v>
      </c>
      <c r="B14" s="487">
        <v>55352640.119999997</v>
      </c>
      <c r="C14" s="490">
        <v>23314625.510000002</v>
      </c>
      <c r="D14" s="489">
        <v>0.42120168901529897</v>
      </c>
      <c r="E14" s="490">
        <v>19071125.899999999</v>
      </c>
      <c r="F14" s="489">
        <v>0.34453868611606164</v>
      </c>
      <c r="G14" s="490">
        <v>12551045.43</v>
      </c>
      <c r="H14" s="489">
        <v>0.22674700615526847</v>
      </c>
      <c r="I14" s="490">
        <v>415843.27999999997</v>
      </c>
      <c r="J14" s="489">
        <v>7.5126187133709565E-3</v>
      </c>
    </row>
    <row r="15" spans="1:11" ht="14.1" customHeight="1" x14ac:dyDescent="0.2">
      <c r="A15" s="486" t="s">
        <v>75</v>
      </c>
      <c r="B15" s="487">
        <v>44855251.270000003</v>
      </c>
      <c r="C15" s="490">
        <v>18783907.440000001</v>
      </c>
      <c r="D15" s="489">
        <v>0.41876718796942769</v>
      </c>
      <c r="E15" s="490">
        <v>11013554.18</v>
      </c>
      <c r="F15" s="489">
        <v>0.24553544720339271</v>
      </c>
      <c r="G15" s="490">
        <v>14635589.65</v>
      </c>
      <c r="H15" s="489">
        <v>0.32628486599936951</v>
      </c>
      <c r="I15" s="490">
        <v>422200</v>
      </c>
      <c r="J15" s="489">
        <v>9.4124988278100428E-3</v>
      </c>
    </row>
    <row r="16" spans="1:11" ht="14.1" customHeight="1" x14ac:dyDescent="0.2">
      <c r="A16" s="486" t="s">
        <v>1</v>
      </c>
      <c r="B16" s="487">
        <v>3263056029.6599998</v>
      </c>
      <c r="C16" s="490">
        <v>916955545.58000004</v>
      </c>
      <c r="D16" s="489">
        <v>0.28101127815311955</v>
      </c>
      <c r="E16" s="490">
        <v>1838817117.4200001</v>
      </c>
      <c r="F16" s="489">
        <v>0.56352606290110163</v>
      </c>
      <c r="G16" s="490">
        <v>455538050.32999998</v>
      </c>
      <c r="H16" s="489">
        <v>0.13960472826372694</v>
      </c>
      <c r="I16" s="490">
        <v>51745316.329999998</v>
      </c>
      <c r="J16" s="489">
        <v>1.585793068205197E-2</v>
      </c>
    </row>
    <row r="17" spans="1:10" ht="14.1" customHeight="1" x14ac:dyDescent="0.2">
      <c r="A17" s="486" t="s">
        <v>2</v>
      </c>
      <c r="B17" s="487">
        <v>90030781.090000004</v>
      </c>
      <c r="C17" s="490">
        <v>53077849.25</v>
      </c>
      <c r="D17" s="489">
        <v>0.5895522465471037</v>
      </c>
      <c r="E17" s="490">
        <v>19276944.739999998</v>
      </c>
      <c r="F17" s="489">
        <v>0.21411504495034475</v>
      </c>
      <c r="G17" s="490">
        <v>16899391.949999999</v>
      </c>
      <c r="H17" s="489">
        <v>0.18770682365963687</v>
      </c>
      <c r="I17" s="490">
        <v>776595.15</v>
      </c>
      <c r="J17" s="489">
        <v>8.6258848429146742E-3</v>
      </c>
    </row>
    <row r="18" spans="1:10" ht="14.1" customHeight="1" x14ac:dyDescent="0.2">
      <c r="A18" s="486" t="s">
        <v>81</v>
      </c>
      <c r="B18" s="487">
        <v>210798368.64000002</v>
      </c>
      <c r="C18" s="490">
        <v>107022462.65000001</v>
      </c>
      <c r="D18" s="489">
        <v>0.5077006209320919</v>
      </c>
      <c r="E18" s="490">
        <v>92501044.280000001</v>
      </c>
      <c r="F18" s="489">
        <v>0.43881290389857164</v>
      </c>
      <c r="G18" s="490">
        <v>11274861.710000001</v>
      </c>
      <c r="H18" s="489">
        <v>5.3486475169336488E-2</v>
      </c>
      <c r="I18" s="490">
        <v>0</v>
      </c>
      <c r="J18" s="489">
        <v>0</v>
      </c>
    </row>
    <row r="19" spans="1:10" ht="14.1" customHeight="1" x14ac:dyDescent="0.2">
      <c r="A19" s="486" t="s">
        <v>57</v>
      </c>
      <c r="B19" s="487">
        <v>158294917.06</v>
      </c>
      <c r="C19" s="490">
        <v>42737546.079999998</v>
      </c>
      <c r="D19" s="489">
        <v>0.26998685032824388</v>
      </c>
      <c r="E19" s="490">
        <v>55768848.909999996</v>
      </c>
      <c r="F19" s="489">
        <v>0.35230978951055902</v>
      </c>
      <c r="G19" s="490">
        <v>59788522.07</v>
      </c>
      <c r="H19" s="489">
        <v>0.3777033601611971</v>
      </c>
      <c r="I19" s="490">
        <v>0</v>
      </c>
      <c r="J19" s="489">
        <v>0</v>
      </c>
    </row>
    <row r="20" spans="1:10" ht="14.1" customHeight="1" x14ac:dyDescent="0.2">
      <c r="A20" s="486" t="s">
        <v>41</v>
      </c>
      <c r="B20" s="487">
        <v>83864413.24000001</v>
      </c>
      <c r="C20" s="490">
        <v>67682940.030000001</v>
      </c>
      <c r="D20" s="489">
        <v>0.80705197133267381</v>
      </c>
      <c r="E20" s="490">
        <v>1178604.72</v>
      </c>
      <c r="F20" s="489">
        <v>1.4053693032193686E-2</v>
      </c>
      <c r="G20" s="490">
        <v>12642440.48</v>
      </c>
      <c r="H20" s="489">
        <v>0.1507485713137984</v>
      </c>
      <c r="I20" s="490">
        <v>2360428.0099999998</v>
      </c>
      <c r="J20" s="489">
        <v>2.8145764321333963E-2</v>
      </c>
    </row>
    <row r="21" spans="1:10" ht="14.1" customHeight="1" x14ac:dyDescent="0.2">
      <c r="A21" s="486" t="s">
        <v>3</v>
      </c>
      <c r="B21" s="487">
        <v>93569593</v>
      </c>
      <c r="C21" s="490">
        <v>27935069.039999999</v>
      </c>
      <c r="D21" s="489">
        <v>0.29854857913082938</v>
      </c>
      <c r="E21" s="490">
        <v>51997531.170000002</v>
      </c>
      <c r="F21" s="489">
        <v>0.55570970763974581</v>
      </c>
      <c r="G21" s="490">
        <v>10386204.91</v>
      </c>
      <c r="H21" s="489">
        <v>0.11099978718513823</v>
      </c>
      <c r="I21" s="490">
        <v>3250787.88</v>
      </c>
      <c r="J21" s="489">
        <v>3.4741926044286629E-2</v>
      </c>
    </row>
    <row r="22" spans="1:10" ht="14.1" customHeight="1" x14ac:dyDescent="0.2">
      <c r="A22" s="486" t="s">
        <v>112</v>
      </c>
      <c r="B22" s="487">
        <v>2573915.96</v>
      </c>
      <c r="C22" s="490">
        <v>266667.61</v>
      </c>
      <c r="D22" s="489">
        <v>0.10360385270698581</v>
      </c>
      <c r="E22" s="490">
        <v>0</v>
      </c>
      <c r="F22" s="489">
        <v>0</v>
      </c>
      <c r="G22" s="490">
        <v>2307248.35</v>
      </c>
      <c r="H22" s="489">
        <v>0.8963961472930142</v>
      </c>
      <c r="I22" s="490">
        <v>0</v>
      </c>
      <c r="J22" s="489">
        <v>0</v>
      </c>
    </row>
    <row r="23" spans="1:10" ht="14.1" customHeight="1" x14ac:dyDescent="0.2">
      <c r="A23" s="486" t="s">
        <v>4</v>
      </c>
      <c r="B23" s="487">
        <v>1455636253.71</v>
      </c>
      <c r="C23" s="490">
        <v>299245482.08999997</v>
      </c>
      <c r="D23" s="489">
        <v>0.20557710164700069</v>
      </c>
      <c r="E23" s="490">
        <v>536946090.25999999</v>
      </c>
      <c r="F23" s="489">
        <v>0.36887380957397714</v>
      </c>
      <c r="G23" s="490">
        <v>612375852.19000006</v>
      </c>
      <c r="H23" s="489">
        <v>0.42069291049136026</v>
      </c>
      <c r="I23" s="490">
        <v>7068829.1699999999</v>
      </c>
      <c r="J23" s="489">
        <v>4.8561782876618926E-3</v>
      </c>
    </row>
    <row r="24" spans="1:10" ht="14.1" customHeight="1" x14ac:dyDescent="0.2">
      <c r="A24" s="486" t="s">
        <v>5</v>
      </c>
      <c r="B24" s="487">
        <v>255715611.88999999</v>
      </c>
      <c r="C24" s="490">
        <v>95931941.209999993</v>
      </c>
      <c r="D24" s="489">
        <v>0.37515089712733923</v>
      </c>
      <c r="E24" s="490">
        <v>14770630.07</v>
      </c>
      <c r="F24" s="489">
        <v>5.776194093442294E-2</v>
      </c>
      <c r="G24" s="490">
        <v>143487669.72999999</v>
      </c>
      <c r="H24" s="489">
        <v>0.56112205535469384</v>
      </c>
      <c r="I24" s="490">
        <v>1525370.8800000001</v>
      </c>
      <c r="J24" s="489">
        <v>5.9651065835439176E-3</v>
      </c>
    </row>
    <row r="25" spans="1:10" ht="14.1" customHeight="1" x14ac:dyDescent="0.2">
      <c r="A25" s="486" t="s">
        <v>113</v>
      </c>
      <c r="B25" s="487">
        <v>2097562.52</v>
      </c>
      <c r="C25" s="488">
        <v>413458.36</v>
      </c>
      <c r="D25" s="489">
        <v>0.1971137241716161</v>
      </c>
      <c r="E25" s="488">
        <v>319233.40999999997</v>
      </c>
      <c r="F25" s="489">
        <v>0.1521925601531057</v>
      </c>
      <c r="G25" s="488">
        <v>1364870.75</v>
      </c>
      <c r="H25" s="489">
        <v>0.65069371567527823</v>
      </c>
      <c r="I25" s="488">
        <v>0</v>
      </c>
      <c r="J25" s="489">
        <v>0</v>
      </c>
    </row>
    <row r="26" spans="1:10" ht="14.1" customHeight="1" x14ac:dyDescent="0.2">
      <c r="A26" s="486" t="s">
        <v>157</v>
      </c>
      <c r="B26" s="487">
        <v>184796501.73999998</v>
      </c>
      <c r="C26" s="490">
        <v>70807958.209999993</v>
      </c>
      <c r="D26" s="489">
        <v>0.38316720037061891</v>
      </c>
      <c r="E26" s="490">
        <v>48956480.990000002</v>
      </c>
      <c r="F26" s="489">
        <v>0.26492103762266817</v>
      </c>
      <c r="G26" s="490">
        <v>61360943.789999999</v>
      </c>
      <c r="H26" s="489">
        <v>0.332046024747438</v>
      </c>
      <c r="I26" s="490">
        <v>3671118.75</v>
      </c>
      <c r="J26" s="489">
        <v>1.9865737259275026E-2</v>
      </c>
    </row>
    <row r="27" spans="1:10" ht="14.1" customHeight="1" x14ac:dyDescent="0.2">
      <c r="A27" s="486" t="s">
        <v>7</v>
      </c>
      <c r="B27" s="487">
        <v>53125593.289999992</v>
      </c>
      <c r="C27" s="490">
        <v>38472648.469999999</v>
      </c>
      <c r="D27" s="489">
        <v>0.72418294248474457</v>
      </c>
      <c r="E27" s="490">
        <v>1721226.05</v>
      </c>
      <c r="F27" s="489">
        <v>3.2399187348444956E-2</v>
      </c>
      <c r="G27" s="490">
        <v>12544060.789999999</v>
      </c>
      <c r="H27" s="489">
        <v>0.2361208602702082</v>
      </c>
      <c r="I27" s="490">
        <v>387657.98</v>
      </c>
      <c r="J27" s="489">
        <v>7.2970098966023246E-3</v>
      </c>
    </row>
    <row r="28" spans="1:10" ht="14.1" customHeight="1" x14ac:dyDescent="0.2">
      <c r="A28" s="486" t="s">
        <v>8</v>
      </c>
      <c r="B28" s="487">
        <v>56858992.270000003</v>
      </c>
      <c r="C28" s="490">
        <v>40327249.210000001</v>
      </c>
      <c r="D28" s="489">
        <v>0.70925015727507901</v>
      </c>
      <c r="E28" s="490">
        <v>1104291.6100000001</v>
      </c>
      <c r="F28" s="489">
        <v>1.9421582513389841E-2</v>
      </c>
      <c r="G28" s="490">
        <v>14598106.24</v>
      </c>
      <c r="H28" s="489">
        <v>0.25674226111288762</v>
      </c>
      <c r="I28" s="490">
        <v>829345.21</v>
      </c>
      <c r="J28" s="489">
        <v>1.4585999098643538E-2</v>
      </c>
    </row>
    <row r="29" spans="1:10" ht="14.1" customHeight="1" x14ac:dyDescent="0.2">
      <c r="A29" s="486" t="s">
        <v>114</v>
      </c>
      <c r="B29" s="487">
        <v>962698.25</v>
      </c>
      <c r="C29" s="488">
        <v>346954.92</v>
      </c>
      <c r="D29" s="489">
        <v>0.36039841144408435</v>
      </c>
      <c r="E29" s="488">
        <v>0</v>
      </c>
      <c r="F29" s="489">
        <v>0</v>
      </c>
      <c r="G29" s="488">
        <v>615743.32999999996</v>
      </c>
      <c r="H29" s="489">
        <v>0.63960158855591553</v>
      </c>
      <c r="I29" s="488">
        <v>0</v>
      </c>
      <c r="J29" s="489">
        <v>0</v>
      </c>
    </row>
    <row r="30" spans="1:10" ht="14.1" customHeight="1" x14ac:dyDescent="0.2">
      <c r="A30" s="486" t="s">
        <v>115</v>
      </c>
      <c r="B30" s="487">
        <v>23591445.25</v>
      </c>
      <c r="C30" s="490">
        <v>11700443.58</v>
      </c>
      <c r="D30" s="489">
        <v>0.49596128834031483</v>
      </c>
      <c r="E30" s="490">
        <v>499489.36</v>
      </c>
      <c r="F30" s="489">
        <v>2.1172478188889253E-2</v>
      </c>
      <c r="G30" s="490">
        <v>11032244.369999999</v>
      </c>
      <c r="H30" s="489">
        <v>0.46763749541796296</v>
      </c>
      <c r="I30" s="490">
        <v>359267.94</v>
      </c>
      <c r="J30" s="489">
        <v>1.5228738052832943E-2</v>
      </c>
    </row>
    <row r="31" spans="1:10" ht="14.1" customHeight="1" x14ac:dyDescent="0.2">
      <c r="A31" s="486" t="s">
        <v>106</v>
      </c>
      <c r="B31" s="487">
        <v>15760873.439999999</v>
      </c>
      <c r="C31" s="490">
        <v>8704623.7400000002</v>
      </c>
      <c r="D31" s="489">
        <v>0.55229323255069551</v>
      </c>
      <c r="E31" s="490">
        <v>1010623.42</v>
      </c>
      <c r="F31" s="489">
        <v>6.4122297780471238E-2</v>
      </c>
      <c r="G31" s="490">
        <v>5897500.3399999999</v>
      </c>
      <c r="H31" s="489">
        <v>0.374186136475949</v>
      </c>
      <c r="I31" s="490">
        <v>148125.94</v>
      </c>
      <c r="J31" s="489">
        <v>9.3983331928842642E-3</v>
      </c>
    </row>
    <row r="32" spans="1:10" ht="14.1" customHeight="1" x14ac:dyDescent="0.2">
      <c r="A32" s="486" t="s">
        <v>9</v>
      </c>
      <c r="B32" s="487">
        <v>86803311.210000008</v>
      </c>
      <c r="C32" s="490">
        <v>26103779.57</v>
      </c>
      <c r="D32" s="489">
        <v>0.30072331580586947</v>
      </c>
      <c r="E32" s="490">
        <v>13880839.890000001</v>
      </c>
      <c r="F32" s="489">
        <v>0.15991141002004639</v>
      </c>
      <c r="G32" s="490">
        <v>45081192.090000004</v>
      </c>
      <c r="H32" s="489">
        <v>0.51934876056671109</v>
      </c>
      <c r="I32" s="490">
        <v>1737499.6600000001</v>
      </c>
      <c r="J32" s="489">
        <v>2.001651360737302E-2</v>
      </c>
    </row>
    <row r="33" spans="1:10" ht="14.1" customHeight="1" x14ac:dyDescent="0.2">
      <c r="A33" s="486" t="s">
        <v>10</v>
      </c>
      <c r="B33" s="487">
        <v>181407849.27000001</v>
      </c>
      <c r="C33" s="490">
        <v>55031829.579999998</v>
      </c>
      <c r="D33" s="489">
        <v>0.30335969364860765</v>
      </c>
      <c r="E33" s="490">
        <v>93942401.280000001</v>
      </c>
      <c r="F33" s="489">
        <v>0.51785191025654009</v>
      </c>
      <c r="G33" s="490">
        <v>32433618.41</v>
      </c>
      <c r="H33" s="489">
        <v>0.17878839609485217</v>
      </c>
      <c r="I33" s="490">
        <v>0</v>
      </c>
      <c r="J33" s="489">
        <v>0</v>
      </c>
    </row>
    <row r="34" spans="1:10" ht="14.1" customHeight="1" x14ac:dyDescent="0.2">
      <c r="A34" s="486" t="s">
        <v>11</v>
      </c>
      <c r="B34" s="487">
        <v>111450942.68000001</v>
      </c>
      <c r="C34" s="490">
        <v>78928158.969999999</v>
      </c>
      <c r="D34" s="489">
        <v>0.70818745065817867</v>
      </c>
      <c r="E34" s="490">
        <v>17999077.25</v>
      </c>
      <c r="F34" s="489">
        <v>0.16149775692502916</v>
      </c>
      <c r="G34" s="490">
        <v>14523706.460000001</v>
      </c>
      <c r="H34" s="489">
        <v>0.13031479241679214</v>
      </c>
      <c r="I34" s="490">
        <v>0</v>
      </c>
      <c r="J34" s="489">
        <v>0</v>
      </c>
    </row>
    <row r="35" spans="1:10" ht="14.1" customHeight="1" x14ac:dyDescent="0.2">
      <c r="A35" s="486" t="s">
        <v>12</v>
      </c>
      <c r="B35" s="487">
        <v>836672066.59000003</v>
      </c>
      <c r="C35" s="490">
        <v>444013906.66000003</v>
      </c>
      <c r="D35" s="489">
        <v>0.53069048721759593</v>
      </c>
      <c r="E35" s="490">
        <v>220119458.25999999</v>
      </c>
      <c r="F35" s="489">
        <v>0.26308928796575515</v>
      </c>
      <c r="G35" s="490">
        <v>170764289.49000001</v>
      </c>
      <c r="H35" s="489">
        <v>0.20409942713395351</v>
      </c>
      <c r="I35" s="490">
        <v>1774412.18</v>
      </c>
      <c r="J35" s="489">
        <v>2.120797682695348E-3</v>
      </c>
    </row>
    <row r="36" spans="1:10" ht="14.1" customHeight="1" x14ac:dyDescent="0.2">
      <c r="A36" s="486" t="s">
        <v>13</v>
      </c>
      <c r="B36" s="487">
        <v>82499007.280000001</v>
      </c>
      <c r="C36" s="490">
        <v>54704932.009999998</v>
      </c>
      <c r="D36" s="489">
        <v>0.66309806400860727</v>
      </c>
      <c r="E36" s="490">
        <v>13207688.029999999</v>
      </c>
      <c r="F36" s="489">
        <v>0.16009511466208759</v>
      </c>
      <c r="G36" s="490">
        <v>14362885.59</v>
      </c>
      <c r="H36" s="489">
        <v>0.17409767782117244</v>
      </c>
      <c r="I36" s="490">
        <v>223501.65</v>
      </c>
      <c r="J36" s="489">
        <v>2.7091435081326473E-3</v>
      </c>
    </row>
    <row r="37" spans="1:10" ht="14.1" customHeight="1" x14ac:dyDescent="0.2">
      <c r="A37" s="486" t="s">
        <v>60</v>
      </c>
      <c r="B37" s="487">
        <v>77860881.950000018</v>
      </c>
      <c r="C37" s="490">
        <v>35084321.260000005</v>
      </c>
      <c r="D37" s="489">
        <v>0.45060266954759298</v>
      </c>
      <c r="E37" s="490">
        <v>26684999.899999999</v>
      </c>
      <c r="F37" s="489">
        <v>0.34272665851815454</v>
      </c>
      <c r="G37" s="490">
        <v>16032847.609999999</v>
      </c>
      <c r="H37" s="489">
        <v>0.20591659391035186</v>
      </c>
      <c r="I37" s="490">
        <v>58713.18</v>
      </c>
      <c r="J37" s="489">
        <v>7.540780239004214E-4</v>
      </c>
    </row>
    <row r="38" spans="1:10" ht="14.1" customHeight="1" x14ac:dyDescent="0.2">
      <c r="A38" s="486" t="s">
        <v>14</v>
      </c>
      <c r="B38" s="487">
        <v>413620578.11000001</v>
      </c>
      <c r="C38" s="490">
        <v>141683666.18000001</v>
      </c>
      <c r="D38" s="489">
        <v>0.34254501269595938</v>
      </c>
      <c r="E38" s="490">
        <v>200002505.22</v>
      </c>
      <c r="F38" s="489">
        <v>0.48354099337584333</v>
      </c>
      <c r="G38" s="490">
        <v>67494848.359999999</v>
      </c>
      <c r="H38" s="489">
        <v>0.16318058610239197</v>
      </c>
      <c r="I38" s="490">
        <v>4439558.3499999996</v>
      </c>
      <c r="J38" s="489">
        <v>1.0733407825805332E-2</v>
      </c>
    </row>
    <row r="39" spans="1:10" ht="14.1" customHeight="1" x14ac:dyDescent="0.2">
      <c r="A39" s="486" t="s">
        <v>15</v>
      </c>
      <c r="B39" s="487">
        <v>279471595.66000003</v>
      </c>
      <c r="C39" s="490">
        <v>173094619.19</v>
      </c>
      <c r="D39" s="489">
        <v>0.61936390630761529</v>
      </c>
      <c r="E39" s="490">
        <v>18080442.09</v>
      </c>
      <c r="F39" s="489">
        <v>6.46950973579309E-2</v>
      </c>
      <c r="G39" s="490">
        <v>88060739.579999998</v>
      </c>
      <c r="H39" s="489">
        <v>0.31509727982207203</v>
      </c>
      <c r="I39" s="490">
        <v>235794.8</v>
      </c>
      <c r="J39" s="489">
        <v>8.4371651238168612E-4</v>
      </c>
    </row>
    <row r="40" spans="1:10" ht="14.1" customHeight="1" x14ac:dyDescent="0.2">
      <c r="A40" s="486" t="s">
        <v>82</v>
      </c>
      <c r="B40" s="487">
        <v>90064216.870000005</v>
      </c>
      <c r="C40" s="490">
        <v>37639933.770000003</v>
      </c>
      <c r="D40" s="489">
        <v>0.41792328938284146</v>
      </c>
      <c r="E40" s="490">
        <v>25217468.370000001</v>
      </c>
      <c r="F40" s="489">
        <v>0.27999431124126978</v>
      </c>
      <c r="G40" s="490">
        <v>26167467.309999999</v>
      </c>
      <c r="H40" s="489">
        <v>0.29054232878936259</v>
      </c>
      <c r="I40" s="490">
        <v>1039347.42</v>
      </c>
      <c r="J40" s="489">
        <v>1.1540070586526159E-2</v>
      </c>
    </row>
    <row r="41" spans="1:10" ht="14.1" customHeight="1" x14ac:dyDescent="0.2">
      <c r="A41" s="486" t="s">
        <v>16</v>
      </c>
      <c r="B41" s="487">
        <v>150161354.17000002</v>
      </c>
      <c r="C41" s="490">
        <v>86300409.38000001</v>
      </c>
      <c r="D41" s="489">
        <v>0.57471784173108864</v>
      </c>
      <c r="E41" s="490">
        <v>34658022.009999998</v>
      </c>
      <c r="F41" s="489">
        <v>0.23080520418564626</v>
      </c>
      <c r="G41" s="490">
        <v>28339638.219999999</v>
      </c>
      <c r="H41" s="489">
        <v>0.18872790790043256</v>
      </c>
      <c r="I41" s="490">
        <v>863284.55999999994</v>
      </c>
      <c r="J41" s="489">
        <v>5.7490461828325146E-3</v>
      </c>
    </row>
    <row r="42" spans="1:10" ht="14.1" customHeight="1" x14ac:dyDescent="0.2">
      <c r="A42" s="486" t="s">
        <v>17</v>
      </c>
      <c r="B42" s="487">
        <v>226434491.13</v>
      </c>
      <c r="C42" s="491">
        <v>149729489.84</v>
      </c>
      <c r="D42" s="489">
        <v>0.66124859818302895</v>
      </c>
      <c r="E42" s="491">
        <v>42279155.789999999</v>
      </c>
      <c r="F42" s="489">
        <v>0.18671694218937165</v>
      </c>
      <c r="G42" s="491">
        <v>30245855.23</v>
      </c>
      <c r="H42" s="489">
        <v>0.13357441739136519</v>
      </c>
      <c r="I42" s="491">
        <v>4179990.27</v>
      </c>
      <c r="J42" s="489">
        <v>1.8460042236234209E-2</v>
      </c>
    </row>
    <row r="43" spans="1:10" ht="14.1" customHeight="1" x14ac:dyDescent="0.2">
      <c r="A43" s="486" t="s">
        <v>76</v>
      </c>
      <c r="B43" s="487">
        <v>39194268.569999993</v>
      </c>
      <c r="C43" s="491">
        <v>23197235.219999999</v>
      </c>
      <c r="D43" s="489">
        <v>0.59185273935066074</v>
      </c>
      <c r="E43" s="491">
        <v>159315.56</v>
      </c>
      <c r="F43" s="489">
        <v>4.0647667583199407E-3</v>
      </c>
      <c r="G43" s="491">
        <v>15797355.539999999</v>
      </c>
      <c r="H43" s="489">
        <v>0.40305269408934913</v>
      </c>
      <c r="I43" s="491">
        <v>40362.25</v>
      </c>
      <c r="J43" s="489">
        <v>1.0297998016703391E-3</v>
      </c>
    </row>
    <row r="44" spans="1:10" ht="14.1" customHeight="1" x14ac:dyDescent="0.2">
      <c r="A44" s="486" t="s">
        <v>18</v>
      </c>
      <c r="B44" s="487">
        <v>275836734.79000002</v>
      </c>
      <c r="C44" s="490">
        <v>114169163.43000001</v>
      </c>
      <c r="D44" s="489">
        <v>0.41390122862685153</v>
      </c>
      <c r="E44" s="490">
        <v>101686769.66</v>
      </c>
      <c r="F44" s="489">
        <v>0.36864839535392613</v>
      </c>
      <c r="G44" s="490">
        <v>59961601.700000003</v>
      </c>
      <c r="H44" s="489">
        <v>0.21738076962682276</v>
      </c>
      <c r="I44" s="490">
        <v>19200</v>
      </c>
      <c r="J44" s="489">
        <v>6.9606392399537868E-5</v>
      </c>
    </row>
    <row r="45" spans="1:10" ht="14.1" customHeight="1" x14ac:dyDescent="0.2">
      <c r="A45" s="486" t="s">
        <v>83</v>
      </c>
      <c r="B45" s="487">
        <v>66764485.109999992</v>
      </c>
      <c r="C45" s="490">
        <v>49108492.859999999</v>
      </c>
      <c r="D45" s="489">
        <v>0.73554814028880344</v>
      </c>
      <c r="E45" s="490">
        <v>6145243.5199999996</v>
      </c>
      <c r="F45" s="489">
        <v>9.2043599375853866E-2</v>
      </c>
      <c r="G45" s="490">
        <v>10381949.800000001</v>
      </c>
      <c r="H45" s="489">
        <v>0.15550108389055772</v>
      </c>
      <c r="I45" s="490">
        <v>1128798.93</v>
      </c>
      <c r="J45" s="489">
        <v>1.6907176444785139E-2</v>
      </c>
    </row>
    <row r="46" spans="1:10" ht="14.1" customHeight="1" x14ac:dyDescent="0.2">
      <c r="A46" s="486" t="s">
        <v>77</v>
      </c>
      <c r="B46" s="487">
        <v>15768140.210000001</v>
      </c>
      <c r="C46" s="490">
        <v>10020737.09</v>
      </c>
      <c r="D46" s="489">
        <v>0.63550532634438051</v>
      </c>
      <c r="E46" s="490">
        <v>654541.43000000005</v>
      </c>
      <c r="F46" s="489">
        <v>4.1510376067362478E-2</v>
      </c>
      <c r="G46" s="490">
        <v>5092861.6900000004</v>
      </c>
      <c r="H46" s="489">
        <v>0.32298429758825692</v>
      </c>
      <c r="I46" s="490">
        <v>0</v>
      </c>
      <c r="J46" s="489">
        <v>0</v>
      </c>
    </row>
    <row r="47" spans="1:10" ht="14.1" customHeight="1" x14ac:dyDescent="0.2">
      <c r="A47" s="486" t="s">
        <v>53</v>
      </c>
      <c r="B47" s="487">
        <v>102630626.09999999</v>
      </c>
      <c r="C47" s="490">
        <v>44839238.910000004</v>
      </c>
      <c r="D47" s="489">
        <v>0.43689920459327691</v>
      </c>
      <c r="E47" s="490">
        <v>24272513.82</v>
      </c>
      <c r="F47" s="489">
        <v>0.23650361244361542</v>
      </c>
      <c r="G47" s="490">
        <v>32815126.739999998</v>
      </c>
      <c r="H47" s="489">
        <v>0.31974010085474869</v>
      </c>
      <c r="I47" s="490">
        <v>703746.63</v>
      </c>
      <c r="J47" s="489">
        <v>6.8570821083590765E-3</v>
      </c>
    </row>
    <row r="48" spans="1:10" ht="14.1" customHeight="1" x14ac:dyDescent="0.2">
      <c r="A48" s="486" t="s">
        <v>97</v>
      </c>
      <c r="B48" s="487">
        <v>64364062.629999995</v>
      </c>
      <c r="C48" s="490">
        <v>20863982.77</v>
      </c>
      <c r="D48" s="489">
        <v>0.32415577757944891</v>
      </c>
      <c r="E48" s="490">
        <v>20858932.920000002</v>
      </c>
      <c r="F48" s="489">
        <v>0.32407731997758765</v>
      </c>
      <c r="G48" s="490">
        <v>18166588.050000001</v>
      </c>
      <c r="H48" s="489">
        <v>0.28224738010140121</v>
      </c>
      <c r="I48" s="490">
        <v>4474558.8899999997</v>
      </c>
      <c r="J48" s="489">
        <v>6.9519522341562293E-2</v>
      </c>
    </row>
    <row r="49" spans="1:10" ht="14.1" customHeight="1" x14ac:dyDescent="0.2">
      <c r="A49" s="486" t="s">
        <v>116</v>
      </c>
      <c r="B49" s="487">
        <v>2448114.3199999998</v>
      </c>
      <c r="C49" s="488">
        <v>1987368.3599999999</v>
      </c>
      <c r="D49" s="489">
        <v>0.81179557006962</v>
      </c>
      <c r="E49" s="488">
        <v>17184.46</v>
      </c>
      <c r="F49" s="489">
        <v>7.0194679470687461E-3</v>
      </c>
      <c r="G49" s="488">
        <v>5142.92</v>
      </c>
      <c r="H49" s="489">
        <v>2.1007679085836158E-3</v>
      </c>
      <c r="I49" s="488">
        <v>438418.58</v>
      </c>
      <c r="J49" s="489">
        <v>0.1790841940747277</v>
      </c>
    </row>
    <row r="50" spans="1:10" ht="14.1" customHeight="1" x14ac:dyDescent="0.2">
      <c r="A50" s="486" t="s">
        <v>19</v>
      </c>
      <c r="B50" s="487">
        <v>139916591.25</v>
      </c>
      <c r="C50" s="490">
        <v>40203939.910000004</v>
      </c>
      <c r="D50" s="489">
        <v>0.28734219116419479</v>
      </c>
      <c r="E50" s="490">
        <v>66220793.380000003</v>
      </c>
      <c r="F50" s="489">
        <v>0.47328764078934782</v>
      </c>
      <c r="G50" s="490">
        <v>32905043.34</v>
      </c>
      <c r="H50" s="489">
        <v>0.23517613633972803</v>
      </c>
      <c r="I50" s="490">
        <v>586814.61999999988</v>
      </c>
      <c r="J50" s="489">
        <v>4.194031706729418E-3</v>
      </c>
    </row>
    <row r="51" spans="1:10" ht="14.1" customHeight="1" x14ac:dyDescent="0.2">
      <c r="A51" s="486" t="s">
        <v>117</v>
      </c>
      <c r="B51" s="487">
        <v>6500571.8499999996</v>
      </c>
      <c r="C51" s="488">
        <v>5759513.6699999999</v>
      </c>
      <c r="D51" s="489">
        <v>0.88600107850511645</v>
      </c>
      <c r="E51" s="488">
        <v>3602.01</v>
      </c>
      <c r="F51" s="489">
        <v>5.541066360184913E-4</v>
      </c>
      <c r="G51" s="488">
        <v>711227.21</v>
      </c>
      <c r="H51" s="489">
        <v>0.1094099452188964</v>
      </c>
      <c r="I51" s="488">
        <v>26228.959999999999</v>
      </c>
      <c r="J51" s="489">
        <v>4.0348696399686744E-3</v>
      </c>
    </row>
    <row r="52" spans="1:10" ht="14.1" customHeight="1" x14ac:dyDescent="0.2">
      <c r="A52" s="486" t="s">
        <v>20</v>
      </c>
      <c r="B52" s="487">
        <v>150596318.08000001</v>
      </c>
      <c r="C52" s="488">
        <v>45577292.759999998</v>
      </c>
      <c r="D52" s="489">
        <v>0.30264546531468556</v>
      </c>
      <c r="E52" s="488">
        <v>76804925.290000007</v>
      </c>
      <c r="F52" s="489">
        <v>0.51000533259518055</v>
      </c>
      <c r="G52" s="488">
        <v>28214100.030000001</v>
      </c>
      <c r="H52" s="489">
        <v>0.18734920209013387</v>
      </c>
      <c r="I52" s="488">
        <v>0</v>
      </c>
      <c r="J52" s="489">
        <v>0</v>
      </c>
    </row>
    <row r="53" spans="1:10" ht="14.1" customHeight="1" x14ac:dyDescent="0.2">
      <c r="A53" s="486" t="s">
        <v>56</v>
      </c>
      <c r="B53" s="487">
        <v>57428565.789999999</v>
      </c>
      <c r="C53" s="490">
        <v>37465532.200000003</v>
      </c>
      <c r="D53" s="489">
        <v>0.65238495310854261</v>
      </c>
      <c r="E53" s="490">
        <v>5898762.75</v>
      </c>
      <c r="F53" s="489">
        <v>0.1027147843386879</v>
      </c>
      <c r="G53" s="490">
        <v>14045322.359999999</v>
      </c>
      <c r="H53" s="489">
        <v>0.24457031386365743</v>
      </c>
      <c r="I53" s="490">
        <v>18948.48</v>
      </c>
      <c r="J53" s="489">
        <v>3.2994868911212624E-4</v>
      </c>
    </row>
    <row r="54" spans="1:10" ht="14.1" customHeight="1" x14ac:dyDescent="0.2">
      <c r="A54" s="486" t="s">
        <v>21</v>
      </c>
      <c r="B54" s="487">
        <v>165812101.47</v>
      </c>
      <c r="C54" s="491">
        <v>117450472.73</v>
      </c>
      <c r="D54" s="489">
        <v>0.70833474570762889</v>
      </c>
      <c r="E54" s="491">
        <v>8114502.9299999997</v>
      </c>
      <c r="F54" s="489">
        <v>4.8937941549870155E-2</v>
      </c>
      <c r="G54" s="491">
        <v>39121291.009999998</v>
      </c>
      <c r="H54" s="489">
        <v>0.23593748986456289</v>
      </c>
      <c r="I54" s="491">
        <v>1125834.8</v>
      </c>
      <c r="J54" s="489">
        <v>6.7898228779381025E-3</v>
      </c>
    </row>
    <row r="55" spans="1:10" ht="14.1" customHeight="1" x14ac:dyDescent="0.2">
      <c r="A55" s="486" t="s">
        <v>22</v>
      </c>
      <c r="B55" s="487">
        <v>124000809.02999999</v>
      </c>
      <c r="C55" s="490">
        <v>53968443.049999997</v>
      </c>
      <c r="D55" s="489">
        <v>0.43522653982800391</v>
      </c>
      <c r="E55" s="490">
        <v>16801665.079999998</v>
      </c>
      <c r="F55" s="489">
        <v>0.13549641499464013</v>
      </c>
      <c r="G55" s="490">
        <v>52103804.329999998</v>
      </c>
      <c r="H55" s="489">
        <v>0.42018922890571081</v>
      </c>
      <c r="I55" s="490">
        <v>1126896.57</v>
      </c>
      <c r="J55" s="489">
        <v>9.0878162716451771E-3</v>
      </c>
    </row>
    <row r="56" spans="1:10" ht="14.1" customHeight="1" x14ac:dyDescent="0.2">
      <c r="A56" s="486" t="s">
        <v>118</v>
      </c>
      <c r="B56" s="487">
        <v>11133107.780000001</v>
      </c>
      <c r="C56" s="488">
        <v>8369487.3200000003</v>
      </c>
      <c r="D56" s="489">
        <v>0.75176558831446072</v>
      </c>
      <c r="E56" s="488">
        <v>0</v>
      </c>
      <c r="F56" s="489">
        <v>0</v>
      </c>
      <c r="G56" s="488">
        <v>2763620.46</v>
      </c>
      <c r="H56" s="489">
        <v>0.24823441168553922</v>
      </c>
      <c r="I56" s="488">
        <v>0</v>
      </c>
      <c r="J56" s="489">
        <v>0</v>
      </c>
    </row>
    <row r="57" spans="1:10" ht="14.1" customHeight="1" x14ac:dyDescent="0.2">
      <c r="A57" s="486" t="s">
        <v>23</v>
      </c>
      <c r="B57" s="487">
        <v>173215072.36999997</v>
      </c>
      <c r="C57" s="491">
        <v>112135200.44</v>
      </c>
      <c r="D57" s="489">
        <v>0.64737553669966474</v>
      </c>
      <c r="E57" s="491">
        <v>23535469.48</v>
      </c>
      <c r="F57" s="489">
        <v>0.13587425827312838</v>
      </c>
      <c r="G57" s="491">
        <v>34710116.909999996</v>
      </c>
      <c r="H57" s="489">
        <v>0.20038739374744863</v>
      </c>
      <c r="I57" s="491">
        <v>2834285.54</v>
      </c>
      <c r="J57" s="489">
        <v>1.6362811279758381E-2</v>
      </c>
    </row>
    <row r="58" spans="1:10" ht="14.1" customHeight="1" x14ac:dyDescent="0.2">
      <c r="A58" s="486" t="s">
        <v>24</v>
      </c>
      <c r="B58" s="487">
        <v>68336139.030000001</v>
      </c>
      <c r="C58" s="490">
        <v>39661569.060000002</v>
      </c>
      <c r="D58" s="489">
        <v>0.58038937556288217</v>
      </c>
      <c r="E58" s="490">
        <v>7336471.21</v>
      </c>
      <c r="F58" s="489">
        <v>0.10735858528353852</v>
      </c>
      <c r="G58" s="490">
        <v>20130414.829999998</v>
      </c>
      <c r="H58" s="489">
        <v>0.29457934141059122</v>
      </c>
      <c r="I58" s="490">
        <v>1207683.93</v>
      </c>
      <c r="J58" s="489">
        <v>1.7672697742988068E-2</v>
      </c>
    </row>
    <row r="59" spans="1:10" ht="14.1" customHeight="1" x14ac:dyDescent="0.2">
      <c r="A59" s="486" t="s">
        <v>105</v>
      </c>
      <c r="B59" s="487">
        <v>171814840.97</v>
      </c>
      <c r="C59" s="490">
        <v>47048384.93</v>
      </c>
      <c r="D59" s="489">
        <v>0.27383190336983149</v>
      </c>
      <c r="E59" s="490">
        <v>97954294.870000005</v>
      </c>
      <c r="F59" s="489">
        <v>0.57011544705328143</v>
      </c>
      <c r="G59" s="490">
        <v>22967385.350000001</v>
      </c>
      <c r="H59" s="489">
        <v>0.1336752123410006</v>
      </c>
      <c r="I59" s="490">
        <v>3844775.82</v>
      </c>
      <c r="J59" s="489">
        <v>2.2377437235886526E-2</v>
      </c>
    </row>
    <row r="60" spans="1:10" ht="14.1" customHeight="1" x14ac:dyDescent="0.2">
      <c r="A60" s="486" t="s">
        <v>25</v>
      </c>
      <c r="B60" s="487">
        <v>86918096.039999992</v>
      </c>
      <c r="C60" s="490">
        <v>67474012.989999995</v>
      </c>
      <c r="D60" s="489">
        <v>0.77629419032543279</v>
      </c>
      <c r="E60" s="490">
        <v>25000</v>
      </c>
      <c r="F60" s="489">
        <v>2.8762710113317393E-4</v>
      </c>
      <c r="G60" s="490">
        <v>19419083.050000001</v>
      </c>
      <c r="H60" s="489">
        <v>0.22341818257343413</v>
      </c>
      <c r="I60" s="490">
        <v>0</v>
      </c>
      <c r="J60" s="489">
        <v>0</v>
      </c>
    </row>
    <row r="61" spans="1:10" ht="14.1" customHeight="1" x14ac:dyDescent="0.2">
      <c r="A61" s="486" t="s">
        <v>119</v>
      </c>
      <c r="B61" s="487">
        <v>549342.75</v>
      </c>
      <c r="C61" s="490">
        <v>549342.75</v>
      </c>
      <c r="D61" s="489">
        <v>1</v>
      </c>
      <c r="E61" s="490">
        <v>0</v>
      </c>
      <c r="F61" s="489">
        <v>0</v>
      </c>
      <c r="G61" s="490">
        <v>0</v>
      </c>
      <c r="H61" s="489">
        <v>0</v>
      </c>
      <c r="I61" s="490">
        <v>0</v>
      </c>
      <c r="J61" s="489">
        <v>0</v>
      </c>
    </row>
    <row r="62" spans="1:10" ht="14.1" customHeight="1" x14ac:dyDescent="0.2">
      <c r="A62" s="486" t="s">
        <v>26</v>
      </c>
      <c r="B62" s="487">
        <v>98935283.930000007</v>
      </c>
      <c r="C62" s="490">
        <v>58390079.270000003</v>
      </c>
      <c r="D62" s="489">
        <v>0.59018458279568808</v>
      </c>
      <c r="E62" s="490">
        <v>10114529.84</v>
      </c>
      <c r="F62" s="489">
        <v>0.1022337980770982</v>
      </c>
      <c r="G62" s="490">
        <v>30312066.260000002</v>
      </c>
      <c r="H62" s="489">
        <v>0.30638276917916152</v>
      </c>
      <c r="I62" s="490">
        <v>118608.56000000001</v>
      </c>
      <c r="J62" s="489">
        <v>1.1988499480520974E-3</v>
      </c>
    </row>
    <row r="63" spans="1:10" ht="14.1" customHeight="1" x14ac:dyDescent="0.2">
      <c r="A63" s="486" t="s">
        <v>85</v>
      </c>
      <c r="B63" s="487">
        <v>555867523.86000001</v>
      </c>
      <c r="C63" s="490">
        <v>96843736.400000006</v>
      </c>
      <c r="D63" s="489">
        <v>0.17422089300613813</v>
      </c>
      <c r="E63" s="490">
        <v>410880699.94</v>
      </c>
      <c r="F63" s="489">
        <v>0.73917018408775359</v>
      </c>
      <c r="G63" s="490">
        <v>48143087.520000003</v>
      </c>
      <c r="H63" s="489">
        <v>8.6608922906108207E-2</v>
      </c>
      <c r="I63" s="490">
        <v>0</v>
      </c>
      <c r="J63" s="489">
        <v>0</v>
      </c>
    </row>
    <row r="64" spans="1:10" ht="14.1" customHeight="1" x14ac:dyDescent="0.2">
      <c r="A64" s="486" t="s">
        <v>86</v>
      </c>
      <c r="B64" s="487">
        <v>21552893.050000001</v>
      </c>
      <c r="C64" s="490">
        <v>9044982.4499999993</v>
      </c>
      <c r="D64" s="489">
        <v>0.41966442412240335</v>
      </c>
      <c r="E64" s="490">
        <v>4146624.39</v>
      </c>
      <c r="F64" s="489">
        <v>0.19239293678024352</v>
      </c>
      <c r="G64" s="490">
        <v>6952368.5899999999</v>
      </c>
      <c r="H64" s="489">
        <v>0.32257240704862122</v>
      </c>
      <c r="I64" s="490">
        <v>1408917.62</v>
      </c>
      <c r="J64" s="489">
        <v>6.5370232048731852E-2</v>
      </c>
    </row>
    <row r="65" spans="1:10" ht="14.1" customHeight="1" x14ac:dyDescent="0.2">
      <c r="A65" s="486" t="s">
        <v>28</v>
      </c>
      <c r="B65" s="487">
        <v>358304715.09000003</v>
      </c>
      <c r="C65" s="490">
        <v>52618996.280000001</v>
      </c>
      <c r="D65" s="489">
        <v>0.1468554391386756</v>
      </c>
      <c r="E65" s="490">
        <v>88321268.409999996</v>
      </c>
      <c r="F65" s="489">
        <v>0.24649764485464615</v>
      </c>
      <c r="G65" s="490">
        <v>10058434.84</v>
      </c>
      <c r="H65" s="489">
        <v>2.8072292706149547E-2</v>
      </c>
      <c r="I65" s="490">
        <v>207306015.56</v>
      </c>
      <c r="J65" s="489">
        <v>0.57857462330052867</v>
      </c>
    </row>
    <row r="66" spans="1:10" ht="14.1" customHeight="1" x14ac:dyDescent="0.2">
      <c r="A66" s="486" t="s">
        <v>27</v>
      </c>
      <c r="B66" s="487">
        <v>417716401.74000001</v>
      </c>
      <c r="C66" s="491">
        <v>183980589.97999999</v>
      </c>
      <c r="D66" s="489">
        <v>0.44044377767697845</v>
      </c>
      <c r="E66" s="491">
        <v>184757132.47</v>
      </c>
      <c r="F66" s="489">
        <v>0.44230279610853951</v>
      </c>
      <c r="G66" s="491">
        <v>48978679.289999999</v>
      </c>
      <c r="H66" s="489">
        <v>0.11725342621448197</v>
      </c>
      <c r="I66" s="491">
        <v>0</v>
      </c>
      <c r="J66" s="489">
        <v>0</v>
      </c>
    </row>
    <row r="67" spans="1:10" ht="14.1" customHeight="1" x14ac:dyDescent="0.2">
      <c r="A67" s="486" t="s">
        <v>29</v>
      </c>
      <c r="B67" s="487">
        <v>66066966.910000004</v>
      </c>
      <c r="C67" s="490">
        <v>42571653.520000003</v>
      </c>
      <c r="D67" s="489">
        <v>0.64437124195505169</v>
      </c>
      <c r="E67" s="490">
        <v>9595882.1099999994</v>
      </c>
      <c r="F67" s="489">
        <v>0.1452447805432332</v>
      </c>
      <c r="G67" s="490">
        <v>13899431.279999999</v>
      </c>
      <c r="H67" s="489">
        <v>0.21038397750171514</v>
      </c>
      <c r="I67" s="490">
        <v>0</v>
      </c>
      <c r="J67" s="489">
        <v>0</v>
      </c>
    </row>
    <row r="68" spans="1:10" ht="14.1" customHeight="1" x14ac:dyDescent="0.2">
      <c r="A68" s="492" t="s">
        <v>78</v>
      </c>
      <c r="B68" s="493">
        <v>17335329.23</v>
      </c>
      <c r="C68" s="494">
        <v>10336797.92</v>
      </c>
      <c r="D68" s="495">
        <v>0.59628506518996172</v>
      </c>
      <c r="E68" s="494">
        <v>35074.19</v>
      </c>
      <c r="F68" s="495">
        <v>2.0232779853584589E-3</v>
      </c>
      <c r="G68" s="494">
        <v>6963457.1200000001</v>
      </c>
      <c r="H68" s="495">
        <v>0.40169165682467978</v>
      </c>
      <c r="I68" s="494">
        <v>0</v>
      </c>
      <c r="J68" s="495">
        <v>0</v>
      </c>
    </row>
    <row r="69" spans="1:10" x14ac:dyDescent="0.2">
      <c r="A69" s="496"/>
      <c r="B69" s="497"/>
      <c r="C69" s="497"/>
      <c r="D69" s="498"/>
      <c r="E69" s="497"/>
      <c r="F69" s="498"/>
      <c r="G69" s="497"/>
      <c r="H69" s="498"/>
      <c r="I69" s="497"/>
      <c r="J69" s="498"/>
    </row>
    <row r="70" spans="1:10" x14ac:dyDescent="0.2">
      <c r="A70" s="501" t="s">
        <v>179</v>
      </c>
      <c r="B70" s="497"/>
      <c r="C70" s="497"/>
      <c r="D70" s="498"/>
      <c r="E70" s="497"/>
      <c r="F70" s="498"/>
      <c r="G70" s="497"/>
      <c r="H70" s="498"/>
      <c r="I70" s="497"/>
      <c r="J70" s="498"/>
    </row>
    <row r="71" spans="1:10" x14ac:dyDescent="0.2">
      <c r="A71" s="502" t="s">
        <v>166</v>
      </c>
      <c r="B71" s="497"/>
      <c r="C71" s="497"/>
      <c r="D71" s="498"/>
      <c r="E71" s="497"/>
      <c r="F71" s="498"/>
      <c r="G71" s="497"/>
      <c r="H71" s="498"/>
      <c r="I71" s="497"/>
      <c r="J71" s="498"/>
    </row>
  </sheetData>
  <sortState ref="L11:P67">
    <sortCondition ref="L11"/>
  </sortState>
  <mergeCells count="7">
    <mergeCell ref="A5:A7"/>
    <mergeCell ref="B5:J5"/>
    <mergeCell ref="B6:B7"/>
    <mergeCell ref="C6:D6"/>
    <mergeCell ref="E6:F6"/>
    <mergeCell ref="G6:H6"/>
    <mergeCell ref="I6:J6"/>
  </mergeCells>
  <phoneticPr fontId="4" type="noConversion"/>
  <printOptions horizontalCentered="1" verticalCentered="1"/>
  <pageMargins left="0.39370078740157483" right="0.39370078740157483" top="0.39370078740157483" bottom="0.39370078740157483" header="0" footer="0"/>
  <pageSetup paperSize="9" scale="61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2:J71"/>
  <sheetViews>
    <sheetView showGridLines="0" workbookViewId="0">
      <selection activeCell="I2" sqref="I2"/>
    </sheetView>
  </sheetViews>
  <sheetFormatPr baseColWidth="10" defaultColWidth="11.42578125" defaultRowHeight="12" x14ac:dyDescent="0.2"/>
  <cols>
    <col min="1" max="1" width="30" style="304" customWidth="1"/>
    <col min="2" max="3" width="18" style="304" customWidth="1"/>
    <col min="4" max="4" width="5.28515625" style="503" customWidth="1"/>
    <col min="5" max="5" width="18" style="304" customWidth="1"/>
    <col min="6" max="6" width="5.28515625" style="503" customWidth="1"/>
    <col min="7" max="7" width="18" style="304" customWidth="1"/>
    <col min="8" max="8" width="5.28515625" style="503" customWidth="1"/>
    <col min="9" max="9" width="18" style="304" customWidth="1"/>
    <col min="10" max="10" width="5.28515625" style="503" customWidth="1"/>
    <col min="11" max="16384" width="11.42578125" style="304"/>
  </cols>
  <sheetData>
    <row r="2" spans="1:10" ht="12.75" x14ac:dyDescent="0.2">
      <c r="A2" s="436" t="s">
        <v>182</v>
      </c>
      <c r="B2" s="48"/>
      <c r="C2" s="48"/>
      <c r="D2" s="504"/>
      <c r="E2" s="398"/>
      <c r="F2" s="505"/>
      <c r="G2" s="398"/>
      <c r="H2" s="505"/>
      <c r="I2" s="398"/>
      <c r="J2" s="505"/>
    </row>
    <row r="3" spans="1:10" ht="12.75" x14ac:dyDescent="0.2">
      <c r="A3" s="437" t="s">
        <v>149</v>
      </c>
      <c r="B3" s="48"/>
      <c r="C3" s="398"/>
      <c r="D3" s="504"/>
      <c r="E3" s="48"/>
      <c r="F3" s="504"/>
      <c r="G3" s="48"/>
      <c r="H3" s="504"/>
      <c r="I3" s="400"/>
      <c r="J3" s="504"/>
    </row>
    <row r="4" spans="1:10" x14ac:dyDescent="0.2">
      <c r="A4" s="416"/>
      <c r="B4" s="398"/>
      <c r="C4" s="506"/>
      <c r="D4" s="505"/>
      <c r="E4" s="398"/>
      <c r="F4" s="505"/>
      <c r="G4" s="398"/>
      <c r="H4" s="505"/>
      <c r="I4" s="398"/>
      <c r="J4" s="505"/>
    </row>
    <row r="5" spans="1:10" x14ac:dyDescent="0.2">
      <c r="A5" s="365" t="s">
        <v>61</v>
      </c>
      <c r="B5" s="438" t="s">
        <v>35</v>
      </c>
      <c r="C5" s="438"/>
      <c r="D5" s="438"/>
      <c r="E5" s="438"/>
      <c r="F5" s="438"/>
      <c r="G5" s="438"/>
      <c r="H5" s="438"/>
      <c r="I5" s="438"/>
      <c r="J5" s="438"/>
    </row>
    <row r="6" spans="1:10" x14ac:dyDescent="0.2">
      <c r="A6" s="366"/>
      <c r="B6" s="440" t="s">
        <v>45</v>
      </c>
      <c r="C6" s="438" t="s">
        <v>36</v>
      </c>
      <c r="D6" s="438"/>
      <c r="E6" s="438" t="s">
        <v>37</v>
      </c>
      <c r="F6" s="438"/>
      <c r="G6" s="438" t="s">
        <v>38</v>
      </c>
      <c r="H6" s="438"/>
      <c r="I6" s="438" t="s">
        <v>39</v>
      </c>
      <c r="J6" s="438"/>
    </row>
    <row r="7" spans="1:10" x14ac:dyDescent="0.2">
      <c r="A7" s="368"/>
      <c r="B7" s="440"/>
      <c r="C7" s="441" t="s">
        <v>67</v>
      </c>
      <c r="D7" s="442" t="s">
        <v>40</v>
      </c>
      <c r="E7" s="441" t="s">
        <v>67</v>
      </c>
      <c r="F7" s="443" t="s">
        <v>40</v>
      </c>
      <c r="G7" s="441" t="s">
        <v>67</v>
      </c>
      <c r="H7" s="443" t="s">
        <v>40</v>
      </c>
      <c r="I7" s="441" t="s">
        <v>67</v>
      </c>
      <c r="J7" s="443" t="s">
        <v>40</v>
      </c>
    </row>
    <row r="8" spans="1:10" ht="5.25" customHeight="1" x14ac:dyDescent="0.2">
      <c r="A8" s="507"/>
      <c r="B8" s="445"/>
      <c r="C8" s="445"/>
      <c r="D8" s="446"/>
      <c r="E8" s="445"/>
      <c r="F8" s="447"/>
      <c r="G8" s="445"/>
      <c r="H8" s="447"/>
      <c r="I8" s="445"/>
      <c r="J8" s="447"/>
    </row>
    <row r="9" spans="1:10" ht="14.1" customHeight="1" x14ac:dyDescent="0.2">
      <c r="A9" s="412" t="s">
        <v>62</v>
      </c>
      <c r="B9" s="413">
        <v>84559632718.680023</v>
      </c>
      <c r="C9" s="413">
        <v>24539164319.369999</v>
      </c>
      <c r="D9" s="414">
        <v>0.29019951400461874</v>
      </c>
      <c r="E9" s="413">
        <v>40214512577.300011</v>
      </c>
      <c r="F9" s="414">
        <v>0.47557577161065701</v>
      </c>
      <c r="G9" s="413">
        <v>11055109798.389999</v>
      </c>
      <c r="H9" s="414">
        <v>0.13073743869216004</v>
      </c>
      <c r="I9" s="413">
        <v>8750846023.6200008</v>
      </c>
      <c r="J9" s="414">
        <v>0.10348727569256408</v>
      </c>
    </row>
    <row r="10" spans="1:10" ht="3.75" customHeight="1" x14ac:dyDescent="0.2">
      <c r="A10" s="416"/>
      <c r="B10" s="417"/>
      <c r="C10" s="417"/>
      <c r="D10" s="418"/>
      <c r="E10" s="417"/>
      <c r="F10" s="418"/>
      <c r="G10" s="417"/>
      <c r="H10" s="418"/>
      <c r="I10" s="417"/>
      <c r="J10" s="418"/>
    </row>
    <row r="11" spans="1:10" ht="14.1" customHeight="1" x14ac:dyDescent="0.2">
      <c r="A11" s="412" t="s">
        <v>58</v>
      </c>
      <c r="B11" s="423">
        <v>84559632718.680023</v>
      </c>
      <c r="C11" s="423">
        <v>24539164319.369999</v>
      </c>
      <c r="D11" s="414">
        <v>0.29019951400461874</v>
      </c>
      <c r="E11" s="423">
        <v>40214512577.300011</v>
      </c>
      <c r="F11" s="414">
        <v>0.47557577161065701</v>
      </c>
      <c r="G11" s="423">
        <v>11055109798.389999</v>
      </c>
      <c r="H11" s="414">
        <v>0.13073743869216004</v>
      </c>
      <c r="I11" s="423">
        <v>8750846023.6200008</v>
      </c>
      <c r="J11" s="414">
        <v>0.10348727569256408</v>
      </c>
    </row>
    <row r="12" spans="1:10" ht="14.1" customHeight="1" x14ac:dyDescent="0.2">
      <c r="A12" s="424" t="s">
        <v>111</v>
      </c>
      <c r="B12" s="450">
        <v>26948029.43</v>
      </c>
      <c r="C12" s="456">
        <v>2383896.7999999998</v>
      </c>
      <c r="D12" s="426">
        <v>8.8462750354061787E-2</v>
      </c>
      <c r="E12" s="456">
        <v>998376</v>
      </c>
      <c r="F12" s="426">
        <v>3.7048200596387727E-2</v>
      </c>
      <c r="G12" s="456">
        <v>23565756.629999999</v>
      </c>
      <c r="H12" s="426">
        <v>0.87448904904955049</v>
      </c>
      <c r="I12" s="456">
        <v>0</v>
      </c>
      <c r="J12" s="426">
        <v>0</v>
      </c>
    </row>
    <row r="13" spans="1:10" ht="14.1" customHeight="1" x14ac:dyDescent="0.2">
      <c r="A13" s="424" t="s">
        <v>109</v>
      </c>
      <c r="B13" s="450">
        <v>564860572.01999998</v>
      </c>
      <c r="C13" s="490">
        <v>484878486.25</v>
      </c>
      <c r="D13" s="426">
        <v>0.85840384383003443</v>
      </c>
      <c r="E13" s="490">
        <v>33821266.07</v>
      </c>
      <c r="F13" s="426">
        <v>5.987542368031043E-2</v>
      </c>
      <c r="G13" s="490">
        <v>45652261.030000001</v>
      </c>
      <c r="H13" s="426">
        <v>8.082040647082657E-2</v>
      </c>
      <c r="I13" s="490">
        <v>508558.67</v>
      </c>
      <c r="J13" s="426">
        <v>9.0032601882857825E-4</v>
      </c>
    </row>
    <row r="14" spans="1:10" ht="14.1" customHeight="1" x14ac:dyDescent="0.2">
      <c r="A14" s="424" t="s">
        <v>74</v>
      </c>
      <c r="B14" s="450">
        <v>386899724.12</v>
      </c>
      <c r="C14" s="490">
        <v>221515559.06</v>
      </c>
      <c r="D14" s="426">
        <v>0.57253997677004076</v>
      </c>
      <c r="E14" s="490">
        <v>63936587.020000003</v>
      </c>
      <c r="F14" s="426">
        <v>0.16525363817568803</v>
      </c>
      <c r="G14" s="490">
        <v>87559275.430000007</v>
      </c>
      <c r="H14" s="426">
        <v>0.22630999706487981</v>
      </c>
      <c r="I14" s="490">
        <v>13888302.609999999</v>
      </c>
      <c r="J14" s="426">
        <v>3.5896387989391362E-2</v>
      </c>
    </row>
    <row r="15" spans="1:10" ht="14.1" customHeight="1" x14ac:dyDescent="0.2">
      <c r="A15" s="424" t="s">
        <v>75</v>
      </c>
      <c r="B15" s="450">
        <v>950303980.78999996</v>
      </c>
      <c r="C15" s="490">
        <v>276578599.71000004</v>
      </c>
      <c r="D15" s="426">
        <v>0.29104224048401511</v>
      </c>
      <c r="E15" s="490">
        <v>261116295.75999999</v>
      </c>
      <c r="F15" s="426">
        <v>0.2747713374229272</v>
      </c>
      <c r="G15" s="490">
        <v>410575585.31999999</v>
      </c>
      <c r="H15" s="426">
        <v>0.43204658048331357</v>
      </c>
      <c r="I15" s="490">
        <v>2033500</v>
      </c>
      <c r="J15" s="426">
        <v>2.1398416097442056E-3</v>
      </c>
    </row>
    <row r="16" spans="1:10" ht="14.1" customHeight="1" x14ac:dyDescent="0.2">
      <c r="A16" s="424" t="s">
        <v>1</v>
      </c>
      <c r="B16" s="450">
        <v>21547390985.790001</v>
      </c>
      <c r="C16" s="490">
        <v>4181897544.5599999</v>
      </c>
      <c r="D16" s="426">
        <v>0.19407906726702381</v>
      </c>
      <c r="E16" s="490">
        <v>10672968512.52</v>
      </c>
      <c r="F16" s="426">
        <v>0.49532532822923075</v>
      </c>
      <c r="G16" s="490">
        <v>834549743.11000001</v>
      </c>
      <c r="H16" s="426">
        <v>3.8730895246685132E-2</v>
      </c>
      <c r="I16" s="490">
        <v>5857975185.6000004</v>
      </c>
      <c r="J16" s="426">
        <v>0.2718647092570603</v>
      </c>
    </row>
    <row r="17" spans="1:10" ht="14.1" customHeight="1" x14ac:dyDescent="0.2">
      <c r="A17" s="424" t="s">
        <v>2</v>
      </c>
      <c r="B17" s="450">
        <v>424955295.47000003</v>
      </c>
      <c r="C17" s="490">
        <v>249321119</v>
      </c>
      <c r="D17" s="426">
        <v>0.58669964030981459</v>
      </c>
      <c r="E17" s="490">
        <v>101305308.92</v>
      </c>
      <c r="F17" s="426">
        <v>0.23839050836619521</v>
      </c>
      <c r="G17" s="490">
        <v>72808455.980000004</v>
      </c>
      <c r="H17" s="426">
        <v>0.17133203599563088</v>
      </c>
      <c r="I17" s="490">
        <v>1520411.5699999998</v>
      </c>
      <c r="J17" s="426">
        <v>3.5778153283592489E-3</v>
      </c>
    </row>
    <row r="18" spans="1:10" ht="14.1" customHeight="1" x14ac:dyDescent="0.2">
      <c r="A18" s="424" t="s">
        <v>81</v>
      </c>
      <c r="B18" s="450">
        <v>805069076.04999995</v>
      </c>
      <c r="C18" s="490">
        <v>452772783.95999998</v>
      </c>
      <c r="D18" s="426">
        <v>0.5624024042526754</v>
      </c>
      <c r="E18" s="490">
        <v>282793081.19</v>
      </c>
      <c r="F18" s="426">
        <v>0.35126561136529943</v>
      </c>
      <c r="G18" s="490">
        <v>69503210.900000006</v>
      </c>
      <c r="H18" s="426">
        <v>8.6331984382025134E-2</v>
      </c>
      <c r="I18" s="490">
        <v>0</v>
      </c>
      <c r="J18" s="426">
        <v>0</v>
      </c>
    </row>
    <row r="19" spans="1:10" ht="14.1" customHeight="1" x14ac:dyDescent="0.2">
      <c r="A19" s="424" t="s">
        <v>57</v>
      </c>
      <c r="B19" s="450">
        <v>709860594.63</v>
      </c>
      <c r="C19" s="490">
        <v>121240050.19</v>
      </c>
      <c r="D19" s="426">
        <v>0.1707941687525194</v>
      </c>
      <c r="E19" s="490">
        <v>391019024.75999999</v>
      </c>
      <c r="F19" s="426">
        <v>0.55083917563252049</v>
      </c>
      <c r="G19" s="490">
        <v>197601519.68000001</v>
      </c>
      <c r="H19" s="426">
        <v>0.2783666556149601</v>
      </c>
      <c r="I19" s="490">
        <v>0</v>
      </c>
      <c r="J19" s="426">
        <v>0</v>
      </c>
    </row>
    <row r="20" spans="1:10" ht="14.1" customHeight="1" x14ac:dyDescent="0.2">
      <c r="A20" s="424" t="s">
        <v>41</v>
      </c>
      <c r="B20" s="450">
        <v>342170487.69999999</v>
      </c>
      <c r="C20" s="490">
        <v>313916434.35999995</v>
      </c>
      <c r="D20" s="426">
        <v>0.91742697177094967</v>
      </c>
      <c r="E20" s="490">
        <v>828614.72</v>
      </c>
      <c r="F20" s="426">
        <v>2.4216428645549726E-3</v>
      </c>
      <c r="G20" s="490">
        <v>24484193.149999999</v>
      </c>
      <c r="H20" s="426">
        <v>7.1555537459053631E-2</v>
      </c>
      <c r="I20" s="490">
        <v>2941245.47</v>
      </c>
      <c r="J20" s="426">
        <v>8.5958479054416715E-3</v>
      </c>
    </row>
    <row r="21" spans="1:10" ht="14.1" customHeight="1" x14ac:dyDescent="0.2">
      <c r="A21" s="424" t="s">
        <v>3</v>
      </c>
      <c r="B21" s="450">
        <v>478619431.18000007</v>
      </c>
      <c r="C21" s="490">
        <v>272883442.11000001</v>
      </c>
      <c r="D21" s="426">
        <v>0.57014701939122381</v>
      </c>
      <c r="E21" s="490">
        <v>124684917.05</v>
      </c>
      <c r="F21" s="426">
        <v>0.26050951743141465</v>
      </c>
      <c r="G21" s="490">
        <v>65083561.289999999</v>
      </c>
      <c r="H21" s="426">
        <v>0.13598186168401352</v>
      </c>
      <c r="I21" s="490">
        <v>15967510.73</v>
      </c>
      <c r="J21" s="426">
        <v>3.3361601493347874E-2</v>
      </c>
    </row>
    <row r="22" spans="1:10" ht="14.1" customHeight="1" x14ac:dyDescent="0.2">
      <c r="A22" s="424" t="s">
        <v>112</v>
      </c>
      <c r="B22" s="450">
        <v>18122289.18</v>
      </c>
      <c r="C22" s="456">
        <v>5404600.4699999997</v>
      </c>
      <c r="D22" s="426">
        <v>0.29822945745533014</v>
      </c>
      <c r="E22" s="456">
        <v>4244679.6100000003</v>
      </c>
      <c r="F22" s="426">
        <v>0.23422425102257421</v>
      </c>
      <c r="G22" s="456">
        <v>8473009.0999999996</v>
      </c>
      <c r="H22" s="426">
        <v>0.46754629152209565</v>
      </c>
      <c r="I22" s="456">
        <v>0</v>
      </c>
      <c r="J22" s="426">
        <v>0</v>
      </c>
    </row>
    <row r="23" spans="1:10" ht="14.1" customHeight="1" x14ac:dyDescent="0.2">
      <c r="A23" s="424" t="s">
        <v>4</v>
      </c>
      <c r="B23" s="450">
        <v>5126034280.3600006</v>
      </c>
      <c r="C23" s="490">
        <v>1809677837.98</v>
      </c>
      <c r="D23" s="426">
        <v>0.35303662422111359</v>
      </c>
      <c r="E23" s="490">
        <v>1662764383.0599999</v>
      </c>
      <c r="F23" s="426">
        <v>0.32437636818597793</v>
      </c>
      <c r="G23" s="490">
        <v>1575478638.05</v>
      </c>
      <c r="H23" s="426">
        <v>0.30734843972587605</v>
      </c>
      <c r="I23" s="490">
        <v>78113421.269999996</v>
      </c>
      <c r="J23" s="426">
        <v>1.523856786703231E-2</v>
      </c>
    </row>
    <row r="24" spans="1:10" ht="14.1" customHeight="1" x14ac:dyDescent="0.2">
      <c r="A24" s="424" t="s">
        <v>5</v>
      </c>
      <c r="B24" s="450">
        <v>1667090036.1600001</v>
      </c>
      <c r="C24" s="490">
        <v>922185261.51999998</v>
      </c>
      <c r="D24" s="426">
        <v>0.55317063956795953</v>
      </c>
      <c r="E24" s="490">
        <v>95072205.150000006</v>
      </c>
      <c r="F24" s="426">
        <v>5.7028836528224193E-2</v>
      </c>
      <c r="G24" s="490">
        <v>618295022.60000002</v>
      </c>
      <c r="H24" s="426">
        <v>0.37088280128180118</v>
      </c>
      <c r="I24" s="490">
        <v>31537546.890000001</v>
      </c>
      <c r="J24" s="426">
        <v>1.8917722622015097E-2</v>
      </c>
    </row>
    <row r="25" spans="1:10" ht="14.1" customHeight="1" x14ac:dyDescent="0.2">
      <c r="A25" s="424" t="s">
        <v>113</v>
      </c>
      <c r="B25" s="450">
        <v>34275143.630000003</v>
      </c>
      <c r="C25" s="490">
        <v>6534565.3700000001</v>
      </c>
      <c r="D25" s="426">
        <v>0.19065026949385244</v>
      </c>
      <c r="E25" s="490">
        <v>691905.67</v>
      </c>
      <c r="F25" s="426">
        <v>2.0186805851760043E-2</v>
      </c>
      <c r="G25" s="490">
        <v>27048672.59</v>
      </c>
      <c r="H25" s="426">
        <v>0.78916292465438742</v>
      </c>
      <c r="I25" s="490">
        <v>0</v>
      </c>
      <c r="J25" s="426">
        <v>0</v>
      </c>
    </row>
    <row r="26" spans="1:10" ht="14.1" customHeight="1" x14ac:dyDescent="0.2">
      <c r="A26" s="424" t="s">
        <v>157</v>
      </c>
      <c r="B26" s="450">
        <v>575675645.77999997</v>
      </c>
      <c r="C26" s="490">
        <v>224829750.78</v>
      </c>
      <c r="D26" s="426">
        <v>0.3905493526226414</v>
      </c>
      <c r="E26" s="490">
        <v>165816190.90000001</v>
      </c>
      <c r="F26" s="426">
        <v>0.28803752966712831</v>
      </c>
      <c r="G26" s="490">
        <v>154193903.56</v>
      </c>
      <c r="H26" s="426">
        <v>0.26784857877925011</v>
      </c>
      <c r="I26" s="490">
        <v>30835800.539999999</v>
      </c>
      <c r="J26" s="426">
        <v>5.3564538930980239E-2</v>
      </c>
    </row>
    <row r="27" spans="1:10" ht="14.1" customHeight="1" x14ac:dyDescent="0.2">
      <c r="A27" s="424" t="s">
        <v>7</v>
      </c>
      <c r="B27" s="450">
        <v>242659899.47000003</v>
      </c>
      <c r="C27" s="490">
        <v>135110821.50999999</v>
      </c>
      <c r="D27" s="426">
        <v>0.55679089048128327</v>
      </c>
      <c r="E27" s="490">
        <v>17299474.359999999</v>
      </c>
      <c r="F27" s="426">
        <v>7.129103077098542E-2</v>
      </c>
      <c r="G27" s="490">
        <v>61027370.109999999</v>
      </c>
      <c r="H27" s="426">
        <v>0.25149342863526897</v>
      </c>
      <c r="I27" s="490">
        <v>29222233.489999998</v>
      </c>
      <c r="J27" s="426">
        <v>0.12042465011246217</v>
      </c>
    </row>
    <row r="28" spans="1:10" ht="14.1" customHeight="1" x14ac:dyDescent="0.2">
      <c r="A28" s="424" t="s">
        <v>8</v>
      </c>
      <c r="B28" s="450">
        <v>279975537.65999997</v>
      </c>
      <c r="C28" s="490">
        <v>190711593.59999999</v>
      </c>
      <c r="D28" s="426">
        <v>0.68117234524824311</v>
      </c>
      <c r="E28" s="490">
        <v>16991144.699999999</v>
      </c>
      <c r="F28" s="426">
        <v>6.0687961676973039E-2</v>
      </c>
      <c r="G28" s="490">
        <v>70767129.719999999</v>
      </c>
      <c r="H28" s="426">
        <v>0.25276183166380423</v>
      </c>
      <c r="I28" s="490">
        <v>1505669.6400000001</v>
      </c>
      <c r="J28" s="426">
        <v>5.3778614109796733E-3</v>
      </c>
    </row>
    <row r="29" spans="1:10" ht="14.1" customHeight="1" x14ac:dyDescent="0.2">
      <c r="A29" s="424" t="s">
        <v>114</v>
      </c>
      <c r="B29" s="450">
        <v>43482970.880000003</v>
      </c>
      <c r="C29" s="456">
        <v>15003639.609999999</v>
      </c>
      <c r="D29" s="426">
        <v>0.34504633207803481</v>
      </c>
      <c r="E29" s="456">
        <v>939758.33</v>
      </c>
      <c r="F29" s="426">
        <v>2.1612100345982613E-2</v>
      </c>
      <c r="G29" s="456">
        <v>27539572.940000001</v>
      </c>
      <c r="H29" s="426">
        <v>0.63334156757598248</v>
      </c>
      <c r="I29" s="456">
        <v>0</v>
      </c>
      <c r="J29" s="426">
        <v>0</v>
      </c>
    </row>
    <row r="30" spans="1:10" ht="14.1" customHeight="1" x14ac:dyDescent="0.2">
      <c r="A30" s="424" t="s">
        <v>115</v>
      </c>
      <c r="B30" s="450">
        <v>96556721.970000014</v>
      </c>
      <c r="C30" s="490">
        <v>65360151.170000002</v>
      </c>
      <c r="D30" s="426">
        <v>0.67690938379522947</v>
      </c>
      <c r="E30" s="490">
        <v>842861.68</v>
      </c>
      <c r="F30" s="426">
        <v>8.7291869773900941E-3</v>
      </c>
      <c r="G30" s="490">
        <v>27629180.579999998</v>
      </c>
      <c r="H30" s="426">
        <v>0.28614455851747256</v>
      </c>
      <c r="I30" s="490">
        <v>2724528.54</v>
      </c>
      <c r="J30" s="426">
        <v>2.8216870709907756E-2</v>
      </c>
    </row>
    <row r="31" spans="1:10" ht="14.1" customHeight="1" x14ac:dyDescent="0.2">
      <c r="A31" s="424" t="s">
        <v>106</v>
      </c>
      <c r="B31" s="450">
        <v>177938822.07999998</v>
      </c>
      <c r="C31" s="490">
        <v>108586466.58</v>
      </c>
      <c r="D31" s="426">
        <v>0.61024606834353623</v>
      </c>
      <c r="E31" s="490">
        <v>16377194.800000001</v>
      </c>
      <c r="F31" s="426">
        <v>9.2038345587321768E-2</v>
      </c>
      <c r="G31" s="490">
        <v>52021550.5</v>
      </c>
      <c r="H31" s="426">
        <v>0.29235638345752057</v>
      </c>
      <c r="I31" s="490">
        <v>953610.2</v>
      </c>
      <c r="J31" s="426">
        <v>5.3592026116215594E-3</v>
      </c>
    </row>
    <row r="32" spans="1:10" ht="14.1" customHeight="1" x14ac:dyDescent="0.2">
      <c r="A32" s="424" t="s">
        <v>9</v>
      </c>
      <c r="B32" s="450">
        <v>476126912.69999999</v>
      </c>
      <c r="C32" s="490">
        <v>245981782.69</v>
      </c>
      <c r="D32" s="426">
        <v>0.51663070523591514</v>
      </c>
      <c r="E32" s="490">
        <v>43414193.479999997</v>
      </c>
      <c r="F32" s="426">
        <v>9.1181977582003623E-2</v>
      </c>
      <c r="G32" s="490">
        <v>157043789.19</v>
      </c>
      <c r="H32" s="426">
        <v>0.32983598490461891</v>
      </c>
      <c r="I32" s="490">
        <v>29687147.34</v>
      </c>
      <c r="J32" s="426">
        <v>6.2351332277462333E-2</v>
      </c>
    </row>
    <row r="33" spans="1:10" ht="14.1" customHeight="1" x14ac:dyDescent="0.2">
      <c r="A33" s="424" t="s">
        <v>10</v>
      </c>
      <c r="B33" s="450">
        <v>6495598013.8700008</v>
      </c>
      <c r="C33" s="490">
        <v>665208106.41999996</v>
      </c>
      <c r="D33" s="426">
        <v>0.10240906303000681</v>
      </c>
      <c r="E33" s="490">
        <v>4786570042.2600002</v>
      </c>
      <c r="F33" s="426">
        <v>0.73689443713100378</v>
      </c>
      <c r="G33" s="490">
        <v>1043819865.1900001</v>
      </c>
      <c r="H33" s="426">
        <v>0.16069649983898934</v>
      </c>
      <c r="I33" s="490">
        <v>0</v>
      </c>
      <c r="J33" s="426">
        <v>0</v>
      </c>
    </row>
    <row r="34" spans="1:10" ht="14.1" customHeight="1" x14ac:dyDescent="0.2">
      <c r="A34" s="424" t="s">
        <v>11</v>
      </c>
      <c r="B34" s="450">
        <v>290594774.00000006</v>
      </c>
      <c r="C34" s="490">
        <v>217054191.47000003</v>
      </c>
      <c r="D34" s="426">
        <v>0.7469308153146621</v>
      </c>
      <c r="E34" s="490">
        <v>27420799.27</v>
      </c>
      <c r="F34" s="426">
        <v>9.4360951136719315E-2</v>
      </c>
      <c r="G34" s="490">
        <v>46040351.020000003</v>
      </c>
      <c r="H34" s="426">
        <v>0.15843488988552834</v>
      </c>
      <c r="I34" s="490">
        <v>79432.240000000005</v>
      </c>
      <c r="J34" s="426">
        <v>2.7334366309010084E-4</v>
      </c>
    </row>
    <row r="35" spans="1:10" ht="14.1" customHeight="1" x14ac:dyDescent="0.2">
      <c r="A35" s="424" t="s">
        <v>12</v>
      </c>
      <c r="B35" s="450">
        <v>4681987542.1899996</v>
      </c>
      <c r="C35" s="490">
        <v>2349658736.4499998</v>
      </c>
      <c r="D35" s="426">
        <v>0.50185070235170826</v>
      </c>
      <c r="E35" s="490">
        <v>1232800715.3199999</v>
      </c>
      <c r="F35" s="426">
        <v>0.26330713275314643</v>
      </c>
      <c r="G35" s="490">
        <v>1030782513.16</v>
      </c>
      <c r="H35" s="426">
        <v>0.22015917468200941</v>
      </c>
      <c r="I35" s="490">
        <v>68745577.260000005</v>
      </c>
      <c r="J35" s="426">
        <v>1.4682990213135908E-2</v>
      </c>
    </row>
    <row r="36" spans="1:10" ht="14.1" customHeight="1" x14ac:dyDescent="0.2">
      <c r="A36" s="424" t="s">
        <v>13</v>
      </c>
      <c r="B36" s="450">
        <v>388903554.15999997</v>
      </c>
      <c r="C36" s="490">
        <v>273395461.32999998</v>
      </c>
      <c r="D36" s="426">
        <v>0.70299039030515398</v>
      </c>
      <c r="E36" s="490">
        <v>48551464.43</v>
      </c>
      <c r="F36" s="426">
        <v>0.12484191494435481</v>
      </c>
      <c r="G36" s="490">
        <v>63936404.810000002</v>
      </c>
      <c r="H36" s="426">
        <v>0.16440169838019977</v>
      </c>
      <c r="I36" s="490">
        <v>3020223.59</v>
      </c>
      <c r="J36" s="426">
        <v>7.7659963702914388E-3</v>
      </c>
    </row>
    <row r="37" spans="1:10" ht="14.1" customHeight="1" x14ac:dyDescent="0.2">
      <c r="A37" s="424" t="s">
        <v>60</v>
      </c>
      <c r="B37" s="450">
        <v>846992885.69000006</v>
      </c>
      <c r="C37" s="490">
        <v>462862524.40999997</v>
      </c>
      <c r="D37" s="426">
        <v>0.54647746425039978</v>
      </c>
      <c r="E37" s="490">
        <v>248282172.31999999</v>
      </c>
      <c r="F37" s="426">
        <v>0.29313371636851199</v>
      </c>
      <c r="G37" s="490">
        <v>135808188.93000001</v>
      </c>
      <c r="H37" s="426">
        <v>0.16034159344722748</v>
      </c>
      <c r="I37" s="490">
        <v>40000.03</v>
      </c>
      <c r="J37" s="426">
        <v>4.7225933860606279E-5</v>
      </c>
    </row>
    <row r="38" spans="1:10" ht="14.1" customHeight="1" x14ac:dyDescent="0.2">
      <c r="A38" s="424" t="s">
        <v>14</v>
      </c>
      <c r="B38" s="450">
        <v>1013955223.6499999</v>
      </c>
      <c r="C38" s="490">
        <v>479910169.81</v>
      </c>
      <c r="D38" s="426">
        <v>0.4733050914047629</v>
      </c>
      <c r="E38" s="490">
        <v>399779815.47000003</v>
      </c>
      <c r="F38" s="426">
        <v>0.3942775836105335</v>
      </c>
      <c r="G38" s="490">
        <v>125185279.56999999</v>
      </c>
      <c r="H38" s="426">
        <v>0.12346233507172288</v>
      </c>
      <c r="I38" s="490">
        <v>9079958.8000000007</v>
      </c>
      <c r="J38" s="426">
        <v>8.9549899129808593E-3</v>
      </c>
    </row>
    <row r="39" spans="1:10" ht="14.1" customHeight="1" x14ac:dyDescent="0.2">
      <c r="A39" s="424" t="s">
        <v>15</v>
      </c>
      <c r="B39" s="450">
        <v>1148087843.52</v>
      </c>
      <c r="C39" s="490">
        <v>616570823.29999995</v>
      </c>
      <c r="D39" s="426">
        <v>0.53704150495106184</v>
      </c>
      <c r="E39" s="490">
        <v>271803545.82999998</v>
      </c>
      <c r="F39" s="426">
        <v>0.23674455518722257</v>
      </c>
      <c r="G39" s="490">
        <v>242013343.24000001</v>
      </c>
      <c r="H39" s="426">
        <v>0.21079688684621464</v>
      </c>
      <c r="I39" s="490">
        <v>17700131.149999999</v>
      </c>
      <c r="J39" s="426">
        <v>1.5417053015500949E-2</v>
      </c>
    </row>
    <row r="40" spans="1:10" ht="14.1" customHeight="1" x14ac:dyDescent="0.2">
      <c r="A40" s="424" t="s">
        <v>82</v>
      </c>
      <c r="B40" s="450">
        <v>450390985.91000003</v>
      </c>
      <c r="C40" s="490">
        <v>322596631.72000003</v>
      </c>
      <c r="D40" s="426">
        <v>0.71625907669578304</v>
      </c>
      <c r="E40" s="490">
        <v>51502713.969999999</v>
      </c>
      <c r="F40" s="426">
        <v>0.11435112065118372</v>
      </c>
      <c r="G40" s="490">
        <v>51935824.270000003</v>
      </c>
      <c r="H40" s="426">
        <v>0.11531275246342995</v>
      </c>
      <c r="I40" s="490">
        <v>24355815.949999999</v>
      </c>
      <c r="J40" s="426">
        <v>5.4077050189603335E-2</v>
      </c>
    </row>
    <row r="41" spans="1:10" ht="14.1" customHeight="1" x14ac:dyDescent="0.2">
      <c r="A41" s="424" t="s">
        <v>16</v>
      </c>
      <c r="B41" s="450">
        <v>559845501.81000006</v>
      </c>
      <c r="C41" s="490">
        <v>237732380.88999999</v>
      </c>
      <c r="D41" s="426">
        <v>0.42463926229897875</v>
      </c>
      <c r="E41" s="490">
        <v>164128353.33000001</v>
      </c>
      <c r="F41" s="426">
        <v>0.29316722702847003</v>
      </c>
      <c r="G41" s="490">
        <v>155112156.84999999</v>
      </c>
      <c r="H41" s="426">
        <v>0.27706243302574901</v>
      </c>
      <c r="I41" s="490">
        <v>2872610.7399999998</v>
      </c>
      <c r="J41" s="426">
        <v>5.131077646802107E-3</v>
      </c>
    </row>
    <row r="42" spans="1:10" ht="14.1" customHeight="1" x14ac:dyDescent="0.2">
      <c r="A42" s="424" t="s">
        <v>17</v>
      </c>
      <c r="B42" s="450">
        <v>792099899.59000003</v>
      </c>
      <c r="C42" s="455">
        <v>465523440.75</v>
      </c>
      <c r="D42" s="426">
        <v>0.58770799111445449</v>
      </c>
      <c r="E42" s="455">
        <v>224038826.68000001</v>
      </c>
      <c r="F42" s="426">
        <v>0.28284162994587558</v>
      </c>
      <c r="G42" s="455">
        <v>92991076.060000002</v>
      </c>
      <c r="H42" s="426">
        <v>0.11739816670616074</v>
      </c>
      <c r="I42" s="455">
        <v>9546556.0999999996</v>
      </c>
      <c r="J42" s="426">
        <v>1.2052212233509191E-2</v>
      </c>
    </row>
    <row r="43" spans="1:10" ht="14.1" customHeight="1" x14ac:dyDescent="0.2">
      <c r="A43" s="424" t="s">
        <v>76</v>
      </c>
      <c r="B43" s="450">
        <v>210076464.30000001</v>
      </c>
      <c r="C43" s="455">
        <v>104819922.7</v>
      </c>
      <c r="D43" s="426">
        <v>0.49896080957603967</v>
      </c>
      <c r="E43" s="455">
        <v>12180340.48</v>
      </c>
      <c r="F43" s="426">
        <v>5.7980509718622487E-2</v>
      </c>
      <c r="G43" s="455">
        <v>93057201.120000005</v>
      </c>
      <c r="H43" s="426">
        <v>0.44296823744667335</v>
      </c>
      <c r="I43" s="455">
        <v>19000</v>
      </c>
      <c r="J43" s="426">
        <v>9.0443258664459536E-5</v>
      </c>
    </row>
    <row r="44" spans="1:10" ht="14.1" customHeight="1" x14ac:dyDescent="0.2">
      <c r="A44" s="424" t="s">
        <v>18</v>
      </c>
      <c r="B44" s="450">
        <v>2011087282.3200002</v>
      </c>
      <c r="C44" s="490">
        <v>752967788.14999998</v>
      </c>
      <c r="D44" s="426">
        <v>0.37440830876389047</v>
      </c>
      <c r="E44" s="490">
        <v>960413523.07000005</v>
      </c>
      <c r="F44" s="426">
        <v>0.47755934389981436</v>
      </c>
      <c r="G44" s="490">
        <v>297537558.10000002</v>
      </c>
      <c r="H44" s="426">
        <v>0.14794860507335078</v>
      </c>
      <c r="I44" s="490">
        <v>168413</v>
      </c>
      <c r="J44" s="426">
        <v>8.3742262944310367E-5</v>
      </c>
    </row>
    <row r="45" spans="1:10" ht="14.1" customHeight="1" x14ac:dyDescent="0.2">
      <c r="A45" s="424" t="s">
        <v>83</v>
      </c>
      <c r="B45" s="450">
        <v>253536914.18000001</v>
      </c>
      <c r="C45" s="490">
        <v>203532082.66</v>
      </c>
      <c r="D45" s="426">
        <v>0.80277100207783236</v>
      </c>
      <c r="E45" s="490">
        <v>21800017.329999998</v>
      </c>
      <c r="F45" s="426">
        <v>8.5983602823701447E-2</v>
      </c>
      <c r="G45" s="490">
        <v>27571811.82</v>
      </c>
      <c r="H45" s="426">
        <v>0.10874870789200042</v>
      </c>
      <c r="I45" s="490">
        <v>633002.37</v>
      </c>
      <c r="J45" s="426">
        <v>2.4966872064657074E-3</v>
      </c>
    </row>
    <row r="46" spans="1:10" ht="14.1" customHeight="1" x14ac:dyDescent="0.2">
      <c r="A46" s="424" t="s">
        <v>77</v>
      </c>
      <c r="B46" s="450">
        <v>115284204.61</v>
      </c>
      <c r="C46" s="490">
        <v>90838235.299999997</v>
      </c>
      <c r="D46" s="426">
        <v>0.78795040142143191</v>
      </c>
      <c r="E46" s="490">
        <v>798126.84</v>
      </c>
      <c r="F46" s="426">
        <v>6.9231239674161634E-3</v>
      </c>
      <c r="G46" s="490">
        <v>23542842.469999999</v>
      </c>
      <c r="H46" s="426">
        <v>0.20421568201510445</v>
      </c>
      <c r="I46" s="490">
        <v>105000</v>
      </c>
      <c r="J46" s="426">
        <v>9.1079259604738669E-4</v>
      </c>
    </row>
    <row r="47" spans="1:10" ht="14.1" customHeight="1" x14ac:dyDescent="0.2">
      <c r="A47" s="424" t="s">
        <v>53</v>
      </c>
      <c r="B47" s="450">
        <v>557083753.53999996</v>
      </c>
      <c r="C47" s="490">
        <v>170052700.34</v>
      </c>
      <c r="D47" s="426">
        <v>0.30525517798606888</v>
      </c>
      <c r="E47" s="490">
        <v>206892629.86000001</v>
      </c>
      <c r="F47" s="426">
        <v>0.37138514369750797</v>
      </c>
      <c r="G47" s="490">
        <v>177680061.41</v>
      </c>
      <c r="H47" s="426">
        <v>0.31894676568994962</v>
      </c>
      <c r="I47" s="490">
        <v>2458361.9299999997</v>
      </c>
      <c r="J47" s="426">
        <v>4.4129126264736479E-3</v>
      </c>
    </row>
    <row r="48" spans="1:10" ht="14.1" customHeight="1" x14ac:dyDescent="0.2">
      <c r="A48" s="424" t="s">
        <v>97</v>
      </c>
      <c r="B48" s="450">
        <v>472162594.48000008</v>
      </c>
      <c r="C48" s="490">
        <v>249599107.05000001</v>
      </c>
      <c r="D48" s="426">
        <v>0.52862956525577243</v>
      </c>
      <c r="E48" s="490">
        <v>115451005.90000001</v>
      </c>
      <c r="F48" s="426">
        <v>0.24451535816205003</v>
      </c>
      <c r="G48" s="490">
        <v>77816463.480000004</v>
      </c>
      <c r="H48" s="426">
        <v>0.16480861548488498</v>
      </c>
      <c r="I48" s="490">
        <v>29296018.049999997</v>
      </c>
      <c r="J48" s="426">
        <v>6.2046461097292456E-2</v>
      </c>
    </row>
    <row r="49" spans="1:10" ht="14.1" customHeight="1" x14ac:dyDescent="0.2">
      <c r="A49" s="424" t="s">
        <v>116</v>
      </c>
      <c r="B49" s="450">
        <v>36386059.230000004</v>
      </c>
      <c r="C49" s="490">
        <v>29407631.640000001</v>
      </c>
      <c r="D49" s="426">
        <v>0.80821150359018967</v>
      </c>
      <c r="E49" s="490">
        <v>2183437.33</v>
      </c>
      <c r="F49" s="426">
        <v>6.0007524205857775E-2</v>
      </c>
      <c r="G49" s="490">
        <v>146286.6</v>
      </c>
      <c r="H49" s="426">
        <v>4.0204024039896006E-3</v>
      </c>
      <c r="I49" s="490">
        <v>4648703.66</v>
      </c>
      <c r="J49" s="426">
        <v>0.12776056979996292</v>
      </c>
    </row>
    <row r="50" spans="1:10" ht="14.1" customHeight="1" x14ac:dyDescent="0.2">
      <c r="A50" s="424" t="s">
        <v>19</v>
      </c>
      <c r="B50" s="450">
        <v>790332926.02999997</v>
      </c>
      <c r="C50" s="490">
        <v>225945374.29999998</v>
      </c>
      <c r="D50" s="426">
        <v>0.28588632316632523</v>
      </c>
      <c r="E50" s="490">
        <v>247903803.59</v>
      </c>
      <c r="F50" s="426">
        <v>0.3136700944945699</v>
      </c>
      <c r="G50" s="490">
        <v>305235408.44999999</v>
      </c>
      <c r="H50" s="426">
        <v>0.38621117556528789</v>
      </c>
      <c r="I50" s="490">
        <v>11248339.690000001</v>
      </c>
      <c r="J50" s="426">
        <v>1.4232406773817026E-2</v>
      </c>
    </row>
    <row r="51" spans="1:10" ht="14.1" customHeight="1" x14ac:dyDescent="0.2">
      <c r="A51" s="424" t="s">
        <v>117</v>
      </c>
      <c r="B51" s="450">
        <v>59438198.160000004</v>
      </c>
      <c r="C51" s="456">
        <v>52879852.039999999</v>
      </c>
      <c r="D51" s="426">
        <v>0.88966108793631704</v>
      </c>
      <c r="E51" s="456">
        <v>576441.29</v>
      </c>
      <c r="F51" s="426">
        <v>9.69816225667363E-3</v>
      </c>
      <c r="G51" s="456">
        <v>5583679.7300000004</v>
      </c>
      <c r="H51" s="426">
        <v>9.394093197390424E-2</v>
      </c>
      <c r="I51" s="456">
        <v>398225.1</v>
      </c>
      <c r="J51" s="426">
        <v>6.6998178331050531E-3</v>
      </c>
    </row>
    <row r="52" spans="1:10" ht="14.1" customHeight="1" x14ac:dyDescent="0.2">
      <c r="A52" s="424" t="s">
        <v>20</v>
      </c>
      <c r="B52" s="450">
        <v>266444386.17000002</v>
      </c>
      <c r="C52" s="456">
        <v>155905303.5</v>
      </c>
      <c r="D52" s="426">
        <v>0.58513262651564157</v>
      </c>
      <c r="E52" s="456">
        <v>19879706.780000001</v>
      </c>
      <c r="F52" s="426">
        <v>7.4611092640233426E-2</v>
      </c>
      <c r="G52" s="456">
        <v>90652840.890000001</v>
      </c>
      <c r="H52" s="426">
        <v>0.34023175414985324</v>
      </c>
      <c r="I52" s="456">
        <v>6535</v>
      </c>
      <c r="J52" s="426">
        <v>2.4526694271691134E-5</v>
      </c>
    </row>
    <row r="53" spans="1:10" ht="14.1" customHeight="1" x14ac:dyDescent="0.2">
      <c r="A53" s="424" t="s">
        <v>56</v>
      </c>
      <c r="B53" s="450">
        <v>472304667.30000001</v>
      </c>
      <c r="C53" s="490">
        <v>325947376.44</v>
      </c>
      <c r="D53" s="426">
        <v>0.69012101511366963</v>
      </c>
      <c r="E53" s="490">
        <v>72355542.530000001</v>
      </c>
      <c r="F53" s="426">
        <v>0.15319675527161575</v>
      </c>
      <c r="G53" s="490">
        <v>73506317.879999995</v>
      </c>
      <c r="H53" s="426">
        <v>0.15563326591754811</v>
      </c>
      <c r="I53" s="490">
        <v>495430.45</v>
      </c>
      <c r="J53" s="426">
        <v>1.0489636971664964E-3</v>
      </c>
    </row>
    <row r="54" spans="1:10" ht="14.1" customHeight="1" x14ac:dyDescent="0.2">
      <c r="A54" s="424" t="s">
        <v>21</v>
      </c>
      <c r="B54" s="450">
        <v>1035012031.49</v>
      </c>
      <c r="C54" s="455">
        <v>798491421.37</v>
      </c>
      <c r="D54" s="426">
        <v>0.7714803278378265</v>
      </c>
      <c r="E54" s="455">
        <v>37376699.369999997</v>
      </c>
      <c r="F54" s="426">
        <v>3.6112333222052137E-2</v>
      </c>
      <c r="G54" s="455">
        <v>196919671.53</v>
      </c>
      <c r="H54" s="426">
        <v>0.19025834052046242</v>
      </c>
      <c r="I54" s="455">
        <v>2224239.2199999997</v>
      </c>
      <c r="J54" s="426">
        <v>2.1489984196589405E-3</v>
      </c>
    </row>
    <row r="55" spans="1:10" ht="14.1" customHeight="1" x14ac:dyDescent="0.2">
      <c r="A55" s="424" t="s">
        <v>22</v>
      </c>
      <c r="B55" s="450">
        <v>497455706.02000004</v>
      </c>
      <c r="C55" s="490">
        <v>227105602.46000001</v>
      </c>
      <c r="D55" s="426">
        <v>0.45653431996389504</v>
      </c>
      <c r="E55" s="490">
        <v>80495733.549999997</v>
      </c>
      <c r="F55" s="426">
        <v>0.16181487633144909</v>
      </c>
      <c r="G55" s="490">
        <v>187909165.71000001</v>
      </c>
      <c r="H55" s="426">
        <v>0.3777404971658827</v>
      </c>
      <c r="I55" s="490">
        <v>1945204.2999999998</v>
      </c>
      <c r="J55" s="426">
        <v>3.9103065387731091E-3</v>
      </c>
    </row>
    <row r="56" spans="1:10" ht="14.1" customHeight="1" x14ac:dyDescent="0.2">
      <c r="A56" s="424" t="s">
        <v>118</v>
      </c>
      <c r="B56" s="450">
        <v>31040743.719999999</v>
      </c>
      <c r="C56" s="456">
        <v>24561213.780000001</v>
      </c>
      <c r="D56" s="426">
        <v>0.79125725857447338</v>
      </c>
      <c r="E56" s="456">
        <v>2162913.4500000002</v>
      </c>
      <c r="F56" s="426">
        <v>6.9679820480796142E-2</v>
      </c>
      <c r="G56" s="456">
        <v>4316616.49</v>
      </c>
      <c r="H56" s="426">
        <v>0.13906292094473052</v>
      </c>
      <c r="I56" s="456">
        <v>0</v>
      </c>
      <c r="J56" s="426">
        <v>0</v>
      </c>
    </row>
    <row r="57" spans="1:10" ht="14.1" customHeight="1" x14ac:dyDescent="0.2">
      <c r="A57" s="424" t="s">
        <v>23</v>
      </c>
      <c r="B57" s="450">
        <v>652248211.56999993</v>
      </c>
      <c r="C57" s="455">
        <v>351818685.12</v>
      </c>
      <c r="D57" s="426">
        <v>0.53939386705737635</v>
      </c>
      <c r="E57" s="455">
        <v>121764186.77</v>
      </c>
      <c r="F57" s="426">
        <v>0.18668381853728111</v>
      </c>
      <c r="G57" s="455">
        <v>160229022.53</v>
      </c>
      <c r="H57" s="426">
        <v>0.2456565149397946</v>
      </c>
      <c r="I57" s="455">
        <v>18436317.149999999</v>
      </c>
      <c r="J57" s="426">
        <v>2.8265799465548084E-2</v>
      </c>
    </row>
    <row r="58" spans="1:10" ht="14.1" customHeight="1" x14ac:dyDescent="0.2">
      <c r="A58" s="424" t="s">
        <v>24</v>
      </c>
      <c r="B58" s="450">
        <v>553919398.05999994</v>
      </c>
      <c r="C58" s="490">
        <v>398239760.62</v>
      </c>
      <c r="D58" s="426">
        <v>0.71894893375238522</v>
      </c>
      <c r="E58" s="490">
        <v>31376346.59</v>
      </c>
      <c r="F58" s="426">
        <v>5.6644245895503639E-2</v>
      </c>
      <c r="G58" s="490">
        <v>119145219.72</v>
      </c>
      <c r="H58" s="426">
        <v>0.21509486784049098</v>
      </c>
      <c r="I58" s="490">
        <v>5158071.13</v>
      </c>
      <c r="J58" s="426">
        <v>9.3119525116202619E-3</v>
      </c>
    </row>
    <row r="59" spans="1:10" ht="14.1" customHeight="1" x14ac:dyDescent="0.2">
      <c r="A59" s="424" t="s">
        <v>105</v>
      </c>
      <c r="B59" s="450">
        <v>3041100215.0699997</v>
      </c>
      <c r="C59" s="490">
        <v>547811017.80999994</v>
      </c>
      <c r="D59" s="426">
        <v>0.18013579923981246</v>
      </c>
      <c r="E59" s="490">
        <v>2170325630.9499998</v>
      </c>
      <c r="F59" s="426">
        <v>0.71366462051959823</v>
      </c>
      <c r="G59" s="490">
        <v>313394148.54000002</v>
      </c>
      <c r="H59" s="426">
        <v>0.10305288427753649</v>
      </c>
      <c r="I59" s="490">
        <v>9569417.7699999996</v>
      </c>
      <c r="J59" s="426">
        <v>3.1466959630528754E-3</v>
      </c>
    </row>
    <row r="60" spans="1:10" ht="14.1" customHeight="1" x14ac:dyDescent="0.2">
      <c r="A60" s="424" t="s">
        <v>25</v>
      </c>
      <c r="B60" s="450">
        <v>397122827.51999998</v>
      </c>
      <c r="C60" s="490">
        <v>335026506.47000003</v>
      </c>
      <c r="D60" s="426">
        <v>0.84363447088200272</v>
      </c>
      <c r="E60" s="490">
        <v>429955.59</v>
      </c>
      <c r="F60" s="426">
        <v>1.0826765932470768E-3</v>
      </c>
      <c r="G60" s="490">
        <v>61666365.460000001</v>
      </c>
      <c r="H60" s="426">
        <v>0.1552828525247503</v>
      </c>
      <c r="I60" s="490">
        <v>0</v>
      </c>
      <c r="J60" s="426">
        <v>0</v>
      </c>
    </row>
    <row r="61" spans="1:10" ht="14.1" customHeight="1" x14ac:dyDescent="0.2">
      <c r="A61" s="424" t="s">
        <v>119</v>
      </c>
      <c r="B61" s="450">
        <v>2531409.23</v>
      </c>
      <c r="C61" s="490">
        <v>2531409.23</v>
      </c>
      <c r="D61" s="426">
        <v>1</v>
      </c>
      <c r="E61" s="490">
        <v>0</v>
      </c>
      <c r="F61" s="426">
        <v>0</v>
      </c>
      <c r="G61" s="490">
        <v>0</v>
      </c>
      <c r="H61" s="426">
        <v>0</v>
      </c>
      <c r="I61" s="490">
        <v>0</v>
      </c>
      <c r="J61" s="426">
        <v>0</v>
      </c>
    </row>
    <row r="62" spans="1:10" ht="14.1" customHeight="1" x14ac:dyDescent="0.2">
      <c r="A62" s="424" t="s">
        <v>26</v>
      </c>
      <c r="B62" s="450">
        <v>871147014.12000012</v>
      </c>
      <c r="C62" s="490">
        <v>354750193.82999998</v>
      </c>
      <c r="D62" s="426">
        <v>0.4072219591871703</v>
      </c>
      <c r="E62" s="490">
        <v>86810696.239999995</v>
      </c>
      <c r="F62" s="426">
        <v>9.9651028853830009E-2</v>
      </c>
      <c r="G62" s="490">
        <v>418134655.11000001</v>
      </c>
      <c r="H62" s="426">
        <v>0.47998173480785433</v>
      </c>
      <c r="I62" s="490">
        <v>11451468.939999999</v>
      </c>
      <c r="J62" s="426">
        <v>1.3145277151145196E-2</v>
      </c>
    </row>
    <row r="63" spans="1:10" ht="14.1" customHeight="1" x14ac:dyDescent="0.2">
      <c r="A63" s="424" t="s">
        <v>85</v>
      </c>
      <c r="B63" s="450">
        <v>12004070636.75</v>
      </c>
      <c r="C63" s="490">
        <v>1165699915.9400001</v>
      </c>
      <c r="D63" s="426">
        <v>9.7108718468488064E-2</v>
      </c>
      <c r="E63" s="490">
        <v>10544585454.700001</v>
      </c>
      <c r="F63" s="426">
        <v>0.87841747801934444</v>
      </c>
      <c r="G63" s="490">
        <v>292405383.70999998</v>
      </c>
      <c r="H63" s="426">
        <v>2.4358852305884651E-2</v>
      </c>
      <c r="I63" s="490">
        <v>1379882.4</v>
      </c>
      <c r="J63" s="426">
        <v>1.1495120628293731E-4</v>
      </c>
    </row>
    <row r="64" spans="1:10" ht="14.1" customHeight="1" x14ac:dyDescent="0.2">
      <c r="A64" s="424" t="s">
        <v>86</v>
      </c>
      <c r="B64" s="450">
        <v>235457808.61000001</v>
      </c>
      <c r="C64" s="490">
        <v>120973768.91</v>
      </c>
      <c r="D64" s="426">
        <v>0.51378108725361749</v>
      </c>
      <c r="E64" s="490">
        <v>56594170.490000002</v>
      </c>
      <c r="F64" s="426">
        <v>0.24035801073703028</v>
      </c>
      <c r="G64" s="490">
        <v>38386058.399999999</v>
      </c>
      <c r="H64" s="426">
        <v>0.16302733227072819</v>
      </c>
      <c r="I64" s="490">
        <v>19503810.809999999</v>
      </c>
      <c r="J64" s="426">
        <v>8.2833569738623922E-2</v>
      </c>
    </row>
    <row r="65" spans="1:10" ht="14.1" customHeight="1" x14ac:dyDescent="0.2">
      <c r="A65" s="424" t="s">
        <v>28</v>
      </c>
      <c r="B65" s="450">
        <v>6461083825.1000004</v>
      </c>
      <c r="C65" s="490">
        <v>480636546.74000001</v>
      </c>
      <c r="D65" s="426">
        <v>7.4389461544025245E-2</v>
      </c>
      <c r="E65" s="490">
        <v>3348465901.5599999</v>
      </c>
      <c r="F65" s="426">
        <v>0.51825142533391833</v>
      </c>
      <c r="G65" s="490">
        <v>235138206.91999999</v>
      </c>
      <c r="H65" s="426">
        <v>3.6392997411136462E-2</v>
      </c>
      <c r="I65" s="490">
        <v>2396843169.8800001</v>
      </c>
      <c r="J65" s="426">
        <v>0.37096611571091997</v>
      </c>
    </row>
    <row r="66" spans="1:10" ht="14.1" customHeight="1" x14ac:dyDescent="0.2">
      <c r="A66" s="424" t="s">
        <v>27</v>
      </c>
      <c r="B66" s="450">
        <v>1247330673.1800001</v>
      </c>
      <c r="C66" s="490">
        <v>567352017.25</v>
      </c>
      <c r="D66" s="426">
        <v>0.45485293471022215</v>
      </c>
      <c r="E66" s="490">
        <v>576152146.19000006</v>
      </c>
      <c r="F66" s="426">
        <v>0.46190810390410125</v>
      </c>
      <c r="G66" s="490">
        <v>103826509.73999999</v>
      </c>
      <c r="H66" s="426">
        <v>8.3238961385676574E-2</v>
      </c>
      <c r="I66" s="490">
        <v>0</v>
      </c>
      <c r="J66" s="426">
        <v>0</v>
      </c>
    </row>
    <row r="67" spans="1:10" ht="14.1" customHeight="1" x14ac:dyDescent="0.2">
      <c r="A67" s="424" t="s">
        <v>29</v>
      </c>
      <c r="B67" s="450">
        <v>567176877.59000003</v>
      </c>
      <c r="C67" s="490">
        <v>356735386.49000001</v>
      </c>
      <c r="D67" s="426">
        <v>0.62896673081210541</v>
      </c>
      <c r="E67" s="490">
        <v>80338018.819999993</v>
      </c>
      <c r="F67" s="426">
        <v>0.14164544076861085</v>
      </c>
      <c r="G67" s="490">
        <v>130101037.93000001</v>
      </c>
      <c r="H67" s="426">
        <v>0.22938353637195918</v>
      </c>
      <c r="I67" s="490">
        <v>2434.35</v>
      </c>
      <c r="J67" s="426">
        <v>4.2920473245380411E-6</v>
      </c>
    </row>
    <row r="68" spans="1:10" ht="14.1" customHeight="1" x14ac:dyDescent="0.2">
      <c r="A68" s="427" t="s">
        <v>78</v>
      </c>
      <c r="B68" s="457">
        <v>75325228.890000001</v>
      </c>
      <c r="C68" s="458">
        <v>48248645.399999999</v>
      </c>
      <c r="D68" s="429">
        <v>0.640537653997164</v>
      </c>
      <c r="E68" s="458">
        <v>4395723.4000000004</v>
      </c>
      <c r="F68" s="429">
        <v>5.8356588685833599E-2</v>
      </c>
      <c r="G68" s="458">
        <v>22680860.09</v>
      </c>
      <c r="H68" s="429">
        <v>0.3011057573170024</v>
      </c>
      <c r="I68" s="458">
        <v>0</v>
      </c>
      <c r="J68" s="429">
        <v>0</v>
      </c>
    </row>
    <row r="69" spans="1:10" x14ac:dyDescent="0.2">
      <c r="A69" s="508"/>
      <c r="B69" s="46"/>
      <c r="C69" s="46"/>
      <c r="D69" s="509"/>
      <c r="E69" s="46"/>
      <c r="F69" s="509"/>
      <c r="G69" s="46"/>
      <c r="H69" s="509"/>
      <c r="I69" s="46"/>
      <c r="J69" s="509"/>
    </row>
    <row r="70" spans="1:10" x14ac:dyDescent="0.2">
      <c r="A70" s="153" t="s">
        <v>179</v>
      </c>
      <c r="B70" s="46"/>
      <c r="C70" s="46"/>
      <c r="D70" s="509"/>
      <c r="E70" s="46"/>
      <c r="F70" s="509"/>
      <c r="G70" s="46"/>
      <c r="H70" s="509"/>
      <c r="I70" s="46"/>
      <c r="J70" s="509"/>
    </row>
    <row r="71" spans="1:10" x14ac:dyDescent="0.2">
      <c r="A71" s="276" t="s">
        <v>166</v>
      </c>
      <c r="B71" s="46"/>
      <c r="C71" s="46"/>
      <c r="D71" s="509"/>
      <c r="E71" s="46"/>
      <c r="F71" s="509"/>
      <c r="G71" s="46"/>
      <c r="H71" s="509"/>
      <c r="I71" s="46"/>
      <c r="J71" s="509"/>
    </row>
  </sheetData>
  <mergeCells count="7">
    <mergeCell ref="A5:A7"/>
    <mergeCell ref="B5:J5"/>
    <mergeCell ref="B6:B7"/>
    <mergeCell ref="C6:D6"/>
    <mergeCell ref="E6:F6"/>
    <mergeCell ref="G6:H6"/>
    <mergeCell ref="I6:J6"/>
  </mergeCells>
  <phoneticPr fontId="4" type="noConversion"/>
  <printOptions horizontalCentered="1" verticalCentered="1"/>
  <pageMargins left="0.39370078740157483" right="0.39370078740157483" top="0.39370078740157483" bottom="0.39370078740157483" header="0" footer="0"/>
  <pageSetup paperSize="9" scale="61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2:K71"/>
  <sheetViews>
    <sheetView showGridLines="0" workbookViewId="0">
      <selection activeCell="I3" sqref="I3"/>
    </sheetView>
  </sheetViews>
  <sheetFormatPr baseColWidth="10" defaultColWidth="11.42578125" defaultRowHeight="12" x14ac:dyDescent="0.2"/>
  <cols>
    <col min="1" max="1" width="35" style="416" customWidth="1"/>
    <col min="2" max="3" width="14.28515625" style="433" customWidth="1"/>
    <col min="4" max="4" width="5.42578125" style="515" customWidth="1"/>
    <col min="5" max="5" width="14.28515625" style="433" customWidth="1"/>
    <col min="6" max="6" width="4.5703125" style="516" bestFit="1" customWidth="1"/>
    <col min="7" max="7" width="14.28515625" style="433" customWidth="1"/>
    <col min="8" max="8" width="6.28515625" style="516" bestFit="1" customWidth="1"/>
    <col min="9" max="9" width="14.28515625" style="433" customWidth="1"/>
    <col min="10" max="10" width="5.140625" style="516" bestFit="1" customWidth="1"/>
    <col min="11" max="16384" width="11.42578125" style="304"/>
  </cols>
  <sheetData>
    <row r="2" spans="1:11" ht="12.75" x14ac:dyDescent="0.2">
      <c r="A2" s="436" t="s">
        <v>183</v>
      </c>
      <c r="B2" s="510"/>
      <c r="C2" s="510"/>
      <c r="D2" s="511"/>
      <c r="E2" s="510"/>
      <c r="F2" s="510"/>
      <c r="G2" s="510"/>
      <c r="H2" s="510"/>
      <c r="I2" s="510"/>
      <c r="J2" s="510"/>
    </row>
    <row r="3" spans="1:11" ht="12.75" x14ac:dyDescent="0.2">
      <c r="A3" s="437" t="s">
        <v>149</v>
      </c>
      <c r="B3" s="512"/>
      <c r="C3" s="512"/>
      <c r="D3" s="513"/>
      <c r="E3" s="512"/>
      <c r="F3" s="512"/>
      <c r="G3" s="512"/>
      <c r="H3" s="512"/>
      <c r="I3" s="400"/>
      <c r="J3" s="512"/>
    </row>
    <row r="4" spans="1:11" x14ac:dyDescent="0.2">
      <c r="B4" s="398"/>
      <c r="C4" s="506"/>
      <c r="D4" s="505"/>
      <c r="E4" s="398"/>
      <c r="F4" s="505"/>
      <c r="G4" s="398"/>
      <c r="H4" s="505"/>
      <c r="I4" s="398"/>
      <c r="J4" s="505"/>
      <c r="K4" s="514"/>
    </row>
    <row r="5" spans="1:11" x14ac:dyDescent="0.2">
      <c r="A5" s="365" t="s">
        <v>61</v>
      </c>
      <c r="B5" s="438" t="s">
        <v>35</v>
      </c>
      <c r="C5" s="438"/>
      <c r="D5" s="438"/>
      <c r="E5" s="438"/>
      <c r="F5" s="438"/>
      <c r="G5" s="438"/>
      <c r="H5" s="438"/>
      <c r="I5" s="438"/>
      <c r="J5" s="438"/>
      <c r="K5" s="514"/>
    </row>
    <row r="6" spans="1:11" x14ac:dyDescent="0.2">
      <c r="A6" s="366"/>
      <c r="B6" s="440" t="s">
        <v>45</v>
      </c>
      <c r="C6" s="438" t="s">
        <v>36</v>
      </c>
      <c r="D6" s="438"/>
      <c r="E6" s="438" t="s">
        <v>37</v>
      </c>
      <c r="F6" s="438"/>
      <c r="G6" s="438" t="s">
        <v>38</v>
      </c>
      <c r="H6" s="438"/>
      <c r="I6" s="438" t="s">
        <v>39</v>
      </c>
      <c r="J6" s="438"/>
    </row>
    <row r="7" spans="1:11" x14ac:dyDescent="0.2">
      <c r="A7" s="368"/>
      <c r="B7" s="440"/>
      <c r="C7" s="441" t="s">
        <v>67</v>
      </c>
      <c r="D7" s="442" t="s">
        <v>40</v>
      </c>
      <c r="E7" s="441" t="s">
        <v>67</v>
      </c>
      <c r="F7" s="443" t="s">
        <v>40</v>
      </c>
      <c r="G7" s="441" t="s">
        <v>67</v>
      </c>
      <c r="H7" s="443" t="s">
        <v>40</v>
      </c>
      <c r="I7" s="441" t="s">
        <v>67</v>
      </c>
      <c r="J7" s="443" t="s">
        <v>40</v>
      </c>
    </row>
    <row r="8" spans="1:11" ht="5.25" customHeight="1" x14ac:dyDescent="0.2">
      <c r="A8" s="507"/>
      <c r="B8" s="445"/>
      <c r="C8" s="445"/>
      <c r="D8" s="446"/>
      <c r="E8" s="445"/>
      <c r="F8" s="447"/>
      <c r="G8" s="445"/>
      <c r="H8" s="447"/>
      <c r="I8" s="445"/>
      <c r="J8" s="447"/>
    </row>
    <row r="9" spans="1:11" ht="14.1" customHeight="1" x14ac:dyDescent="0.2">
      <c r="A9" s="412" t="s">
        <v>62</v>
      </c>
      <c r="B9" s="413">
        <v>20571339876.689999</v>
      </c>
      <c r="C9" s="413">
        <v>4621397253.4300013</v>
      </c>
      <c r="D9" s="414">
        <v>0.224652223974319</v>
      </c>
      <c r="E9" s="413">
        <v>3861197608.9500003</v>
      </c>
      <c r="F9" s="414">
        <v>0.18769791525953247</v>
      </c>
      <c r="G9" s="413">
        <v>10314086226.310003</v>
      </c>
      <c r="H9" s="414">
        <v>0.50138135328740563</v>
      </c>
      <c r="I9" s="413">
        <v>1774658788.0000007</v>
      </c>
      <c r="J9" s="414">
        <v>8.6268507478743262E-2</v>
      </c>
    </row>
    <row r="10" spans="1:11" ht="5.25" customHeight="1" x14ac:dyDescent="0.2">
      <c r="B10" s="417"/>
      <c r="C10" s="417"/>
      <c r="D10" s="418"/>
      <c r="E10" s="417"/>
      <c r="F10" s="418"/>
      <c r="G10" s="417"/>
      <c r="H10" s="418"/>
      <c r="I10" s="417"/>
      <c r="J10" s="418"/>
    </row>
    <row r="11" spans="1:11" ht="14.1" customHeight="1" x14ac:dyDescent="0.2">
      <c r="A11" s="412" t="s">
        <v>58</v>
      </c>
      <c r="B11" s="423">
        <v>20571339876.689999</v>
      </c>
      <c r="C11" s="423">
        <v>4621397253.4300013</v>
      </c>
      <c r="D11" s="414">
        <v>0.224652223974319</v>
      </c>
      <c r="E11" s="423">
        <v>3861197608.9500003</v>
      </c>
      <c r="F11" s="414">
        <v>0.18769791525953247</v>
      </c>
      <c r="G11" s="423">
        <v>10314086226.310003</v>
      </c>
      <c r="H11" s="414">
        <v>0.50138135328740563</v>
      </c>
      <c r="I11" s="423">
        <v>1774658788.0000007</v>
      </c>
      <c r="J11" s="414">
        <v>8.6268507478743262E-2</v>
      </c>
    </row>
    <row r="12" spans="1:11" ht="14.1" customHeight="1" x14ac:dyDescent="0.2">
      <c r="A12" s="424" t="s">
        <v>111</v>
      </c>
      <c r="B12" s="450">
        <v>3753887.33</v>
      </c>
      <c r="C12" s="456">
        <v>0</v>
      </c>
      <c r="D12" s="426">
        <v>0</v>
      </c>
      <c r="E12" s="456">
        <v>0</v>
      </c>
      <c r="F12" s="426">
        <v>0</v>
      </c>
      <c r="G12" s="456">
        <v>3753887.33</v>
      </c>
      <c r="H12" s="426">
        <v>1</v>
      </c>
      <c r="I12" s="456">
        <v>0</v>
      </c>
      <c r="J12" s="426">
        <v>0</v>
      </c>
    </row>
    <row r="13" spans="1:11" ht="14.1" customHeight="1" x14ac:dyDescent="0.2">
      <c r="A13" s="424" t="s">
        <v>109</v>
      </c>
      <c r="B13" s="450">
        <v>80118045.299999997</v>
      </c>
      <c r="C13" s="490">
        <v>31278084.359999999</v>
      </c>
      <c r="D13" s="426">
        <v>0.39039999344567133</v>
      </c>
      <c r="E13" s="490">
        <v>1407520.81</v>
      </c>
      <c r="F13" s="426">
        <v>1.7568087248379237E-2</v>
      </c>
      <c r="G13" s="490">
        <v>27572200.66</v>
      </c>
      <c r="H13" s="426">
        <v>0.34414469994564384</v>
      </c>
      <c r="I13" s="490">
        <v>19860239.469999999</v>
      </c>
      <c r="J13" s="426">
        <v>0.24788721936030558</v>
      </c>
    </row>
    <row r="14" spans="1:11" ht="14.1" customHeight="1" x14ac:dyDescent="0.2">
      <c r="A14" s="424" t="s">
        <v>74</v>
      </c>
      <c r="B14" s="450">
        <v>231140427.77000001</v>
      </c>
      <c r="C14" s="490">
        <v>60652486.049999997</v>
      </c>
      <c r="D14" s="426">
        <v>0.26240535519971098</v>
      </c>
      <c r="E14" s="490">
        <v>5640488.3200000003</v>
      </c>
      <c r="F14" s="426">
        <v>2.4402863551038587E-2</v>
      </c>
      <c r="G14" s="490">
        <v>126721927.22</v>
      </c>
      <c r="H14" s="426">
        <v>0.54824648566496847</v>
      </c>
      <c r="I14" s="490">
        <v>38125526.18</v>
      </c>
      <c r="J14" s="426">
        <v>0.16494529558428184</v>
      </c>
    </row>
    <row r="15" spans="1:11" ht="14.1" customHeight="1" x14ac:dyDescent="0.2">
      <c r="A15" s="424" t="s">
        <v>75</v>
      </c>
      <c r="B15" s="450">
        <v>315762005.24000001</v>
      </c>
      <c r="C15" s="490">
        <v>94299230.450000003</v>
      </c>
      <c r="D15" s="426">
        <v>0.29864020650086243</v>
      </c>
      <c r="E15" s="490">
        <v>25854118.949999999</v>
      </c>
      <c r="F15" s="426">
        <v>8.1878498745753647E-2</v>
      </c>
      <c r="G15" s="490">
        <v>154345783.66999999</v>
      </c>
      <c r="H15" s="426">
        <v>0.48880416613989697</v>
      </c>
      <c r="I15" s="490">
        <v>41262872.170000002</v>
      </c>
      <c r="J15" s="426">
        <v>0.13067712861348688</v>
      </c>
    </row>
    <row r="16" spans="1:11" ht="14.1" customHeight="1" x14ac:dyDescent="0.2">
      <c r="A16" s="424" t="s">
        <v>1</v>
      </c>
      <c r="B16" s="450">
        <v>2117280775.9900002</v>
      </c>
      <c r="C16" s="490">
        <v>336945903.63999999</v>
      </c>
      <c r="D16" s="426">
        <v>0.15914086948739734</v>
      </c>
      <c r="E16" s="490">
        <v>531353877.63</v>
      </c>
      <c r="F16" s="426">
        <v>0.25096051674183317</v>
      </c>
      <c r="G16" s="490">
        <v>588936682.97000003</v>
      </c>
      <c r="H16" s="426">
        <v>0.27815710114999953</v>
      </c>
      <c r="I16" s="490">
        <v>660044311.75000012</v>
      </c>
      <c r="J16" s="426">
        <v>0.31174151262076988</v>
      </c>
    </row>
    <row r="17" spans="1:10" ht="14.1" customHeight="1" x14ac:dyDescent="0.2">
      <c r="A17" s="424" t="s">
        <v>2</v>
      </c>
      <c r="B17" s="450">
        <v>246597702.76999998</v>
      </c>
      <c r="C17" s="490">
        <v>41874915.700000003</v>
      </c>
      <c r="D17" s="426">
        <v>0.16981064798911147</v>
      </c>
      <c r="E17" s="490">
        <v>15415645.09</v>
      </c>
      <c r="F17" s="426">
        <v>6.2513336161846039E-2</v>
      </c>
      <c r="G17" s="490">
        <v>169807286.34999999</v>
      </c>
      <c r="H17" s="426">
        <v>0.68860043886287992</v>
      </c>
      <c r="I17" s="490">
        <v>19499855.629999999</v>
      </c>
      <c r="J17" s="426">
        <v>7.9075576986162688E-2</v>
      </c>
    </row>
    <row r="18" spans="1:10" ht="14.1" customHeight="1" x14ac:dyDescent="0.2">
      <c r="A18" s="424" t="s">
        <v>81</v>
      </c>
      <c r="B18" s="450">
        <v>237841217.68000001</v>
      </c>
      <c r="C18" s="490">
        <v>42637942.25</v>
      </c>
      <c r="D18" s="426">
        <v>0.17927061871742767</v>
      </c>
      <c r="E18" s="490">
        <v>47504843.880000003</v>
      </c>
      <c r="F18" s="426">
        <v>0.19973343705259153</v>
      </c>
      <c r="G18" s="490">
        <v>147698431.55000001</v>
      </c>
      <c r="H18" s="426">
        <v>0.62099594422998083</v>
      </c>
      <c r="I18" s="490">
        <v>0</v>
      </c>
      <c r="J18" s="426">
        <v>0</v>
      </c>
    </row>
    <row r="19" spans="1:10" ht="14.1" customHeight="1" x14ac:dyDescent="0.2">
      <c r="A19" s="424" t="s">
        <v>57</v>
      </c>
      <c r="B19" s="450">
        <v>430015921.65999997</v>
      </c>
      <c r="C19" s="490">
        <v>165695424.28999999</v>
      </c>
      <c r="D19" s="426">
        <v>0.38532392858934683</v>
      </c>
      <c r="E19" s="490">
        <v>106934705.48</v>
      </c>
      <c r="F19" s="426">
        <v>0.24867615382053204</v>
      </c>
      <c r="G19" s="490">
        <v>157385791.88999999</v>
      </c>
      <c r="H19" s="426">
        <v>0.36599991759012118</v>
      </c>
      <c r="I19" s="490">
        <v>0</v>
      </c>
      <c r="J19" s="426">
        <v>0</v>
      </c>
    </row>
    <row r="20" spans="1:10" ht="14.1" customHeight="1" x14ac:dyDescent="0.2">
      <c r="A20" s="424" t="s">
        <v>41</v>
      </c>
      <c r="B20" s="450">
        <v>212064129.38999999</v>
      </c>
      <c r="C20" s="490">
        <v>81324694.310000002</v>
      </c>
      <c r="D20" s="426">
        <v>0.38349104369479903</v>
      </c>
      <c r="E20" s="490">
        <v>0</v>
      </c>
      <c r="F20" s="426">
        <v>0</v>
      </c>
      <c r="G20" s="490">
        <v>119132996.89</v>
      </c>
      <c r="H20" s="426">
        <v>0.56177816226008936</v>
      </c>
      <c r="I20" s="490">
        <v>11606438.189999999</v>
      </c>
      <c r="J20" s="426">
        <v>5.4730794045111657E-2</v>
      </c>
    </row>
    <row r="21" spans="1:10" ht="14.1" customHeight="1" x14ac:dyDescent="0.2">
      <c r="A21" s="424" t="s">
        <v>3</v>
      </c>
      <c r="B21" s="450">
        <v>191580628.41000003</v>
      </c>
      <c r="C21" s="490">
        <v>8784389.2200000007</v>
      </c>
      <c r="D21" s="426">
        <v>4.5852178755780078E-2</v>
      </c>
      <c r="E21" s="490">
        <v>37716149.159999996</v>
      </c>
      <c r="F21" s="426">
        <v>0.19686828189791714</v>
      </c>
      <c r="G21" s="490">
        <v>74378596.180000007</v>
      </c>
      <c r="H21" s="426">
        <v>0.38823651846899165</v>
      </c>
      <c r="I21" s="490">
        <v>70701493.850000009</v>
      </c>
      <c r="J21" s="426">
        <v>0.36904302087731106</v>
      </c>
    </row>
    <row r="22" spans="1:10" ht="14.1" customHeight="1" x14ac:dyDescent="0.2">
      <c r="A22" s="424" t="s">
        <v>112</v>
      </c>
      <c r="B22" s="450">
        <v>4534418.2</v>
      </c>
      <c r="C22" s="456">
        <v>512229.18</v>
      </c>
      <c r="D22" s="426">
        <v>0.11296469743350977</v>
      </c>
      <c r="E22" s="456">
        <v>0</v>
      </c>
      <c r="F22" s="426">
        <v>0</v>
      </c>
      <c r="G22" s="456">
        <v>4022189.02</v>
      </c>
      <c r="H22" s="426">
        <v>0.88703530256649021</v>
      </c>
      <c r="I22" s="456">
        <v>0</v>
      </c>
      <c r="J22" s="426">
        <v>0</v>
      </c>
    </row>
    <row r="23" spans="1:10" ht="14.1" customHeight="1" x14ac:dyDescent="0.2">
      <c r="A23" s="424" t="s">
        <v>4</v>
      </c>
      <c r="B23" s="450">
        <v>1450462842.6399999</v>
      </c>
      <c r="C23" s="490">
        <v>204958915.38</v>
      </c>
      <c r="D23" s="426">
        <v>0.14130587103283013</v>
      </c>
      <c r="E23" s="490">
        <v>88297566.700000003</v>
      </c>
      <c r="F23" s="426">
        <v>6.087544203427428E-2</v>
      </c>
      <c r="G23" s="490">
        <v>1106658573.8499999</v>
      </c>
      <c r="H23" s="426">
        <v>0.76296926837212953</v>
      </c>
      <c r="I23" s="490">
        <v>50547786.710000001</v>
      </c>
      <c r="J23" s="426">
        <v>3.4849418560766121E-2</v>
      </c>
    </row>
    <row r="24" spans="1:10" ht="14.1" customHeight="1" x14ac:dyDescent="0.2">
      <c r="A24" s="424" t="s">
        <v>5</v>
      </c>
      <c r="B24" s="450">
        <v>786679465.52999997</v>
      </c>
      <c r="C24" s="490">
        <v>98647732.709999993</v>
      </c>
      <c r="D24" s="426">
        <v>0.12539762003771035</v>
      </c>
      <c r="E24" s="490">
        <v>13685244.76</v>
      </c>
      <c r="F24" s="426">
        <v>1.7396214544357028E-2</v>
      </c>
      <c r="G24" s="490">
        <v>643315734.92999995</v>
      </c>
      <c r="H24" s="426">
        <v>0.81776093455876175</v>
      </c>
      <c r="I24" s="490">
        <v>31030753.129999999</v>
      </c>
      <c r="J24" s="426">
        <v>3.9445230859170864E-2</v>
      </c>
    </row>
    <row r="25" spans="1:10" ht="14.1" customHeight="1" x14ac:dyDescent="0.2">
      <c r="A25" s="424" t="s">
        <v>113</v>
      </c>
      <c r="B25" s="450">
        <v>3000729.9000000004</v>
      </c>
      <c r="C25" s="490">
        <v>1526983.57</v>
      </c>
      <c r="D25" s="426">
        <v>0.50887071508835224</v>
      </c>
      <c r="E25" s="490">
        <v>0</v>
      </c>
      <c r="F25" s="426">
        <v>0</v>
      </c>
      <c r="G25" s="490">
        <v>1473746.33</v>
      </c>
      <c r="H25" s="426">
        <v>0.49112928491164765</v>
      </c>
      <c r="I25" s="490">
        <v>0</v>
      </c>
      <c r="J25" s="426">
        <v>0</v>
      </c>
    </row>
    <row r="26" spans="1:10" ht="14.1" customHeight="1" x14ac:dyDescent="0.2">
      <c r="A26" s="424" t="s">
        <v>157</v>
      </c>
      <c r="B26" s="450">
        <v>471272240.77999997</v>
      </c>
      <c r="C26" s="490">
        <v>110390460.81999999</v>
      </c>
      <c r="D26" s="426">
        <v>0.23423925974781237</v>
      </c>
      <c r="E26" s="490">
        <v>134239442.53</v>
      </c>
      <c r="F26" s="426">
        <v>0.2848447901531842</v>
      </c>
      <c r="G26" s="490">
        <v>134722083.28999999</v>
      </c>
      <c r="H26" s="426">
        <v>0.28586891319340652</v>
      </c>
      <c r="I26" s="490">
        <v>91920254.140000001</v>
      </c>
      <c r="J26" s="426">
        <v>0.19504703690559688</v>
      </c>
    </row>
    <row r="27" spans="1:10" ht="14.1" customHeight="1" x14ac:dyDescent="0.2">
      <c r="A27" s="424" t="s">
        <v>7</v>
      </c>
      <c r="B27" s="450">
        <v>125734654.99000001</v>
      </c>
      <c r="C27" s="490">
        <v>25556906.859999999</v>
      </c>
      <c r="D27" s="426">
        <v>0.20326064331295618</v>
      </c>
      <c r="E27" s="490">
        <v>6058696.4900000002</v>
      </c>
      <c r="F27" s="426">
        <v>4.8186369068113029E-2</v>
      </c>
      <c r="G27" s="490">
        <v>41171038.170000002</v>
      </c>
      <c r="H27" s="426">
        <v>0.32744383935578014</v>
      </c>
      <c r="I27" s="490">
        <v>52948013.469999999</v>
      </c>
      <c r="J27" s="426">
        <v>0.42110914826315055</v>
      </c>
    </row>
    <row r="28" spans="1:10" ht="14.1" customHeight="1" x14ac:dyDescent="0.2">
      <c r="A28" s="424" t="s">
        <v>8</v>
      </c>
      <c r="B28" s="450">
        <v>146220808.00999999</v>
      </c>
      <c r="C28" s="490">
        <v>40693111.039999999</v>
      </c>
      <c r="D28" s="426">
        <v>0.27829904371214398</v>
      </c>
      <c r="E28" s="490">
        <v>1142371.01</v>
      </c>
      <c r="F28" s="426">
        <v>7.8126432588299863E-3</v>
      </c>
      <c r="G28" s="490">
        <v>79260761.569999993</v>
      </c>
      <c r="H28" s="426">
        <v>0.54206212268078413</v>
      </c>
      <c r="I28" s="490">
        <v>25124564.390000001</v>
      </c>
      <c r="J28" s="426">
        <v>0.17182619034824195</v>
      </c>
    </row>
    <row r="29" spans="1:10" ht="14.1" customHeight="1" x14ac:dyDescent="0.2">
      <c r="A29" s="424" t="s">
        <v>114</v>
      </c>
      <c r="B29" s="450">
        <v>5887376.7800000003</v>
      </c>
      <c r="C29" s="456">
        <v>316574.71000000002</v>
      </c>
      <c r="D29" s="426">
        <v>5.377177677423934E-2</v>
      </c>
      <c r="E29" s="456">
        <v>0</v>
      </c>
      <c r="F29" s="426">
        <v>0</v>
      </c>
      <c r="G29" s="456">
        <v>5570802.0700000003</v>
      </c>
      <c r="H29" s="426">
        <v>0.94622822322576072</v>
      </c>
      <c r="I29" s="456">
        <v>0</v>
      </c>
      <c r="J29" s="426">
        <v>0</v>
      </c>
    </row>
    <row r="30" spans="1:10" ht="14.1" customHeight="1" x14ac:dyDescent="0.2">
      <c r="A30" s="424" t="s">
        <v>115</v>
      </c>
      <c r="B30" s="450">
        <v>283915939.04000002</v>
      </c>
      <c r="C30" s="490">
        <v>93751141.469999999</v>
      </c>
      <c r="D30" s="426">
        <v>0.33020739091647722</v>
      </c>
      <c r="E30" s="490">
        <v>59100723.520000003</v>
      </c>
      <c r="F30" s="426">
        <v>0.20816275310162663</v>
      </c>
      <c r="G30" s="490">
        <v>97594669.719999999</v>
      </c>
      <c r="H30" s="426">
        <v>0.34374494806454031</v>
      </c>
      <c r="I30" s="490">
        <v>33469404.329999998</v>
      </c>
      <c r="J30" s="426">
        <v>0.11788490791735577</v>
      </c>
    </row>
    <row r="31" spans="1:10" ht="14.1" customHeight="1" x14ac:dyDescent="0.2">
      <c r="A31" s="424" t="s">
        <v>106</v>
      </c>
      <c r="B31" s="450">
        <v>145689672.53</v>
      </c>
      <c r="C31" s="490">
        <v>48599996.789999999</v>
      </c>
      <c r="D31" s="426">
        <v>0.33358573703975086</v>
      </c>
      <c r="E31" s="490">
        <v>1034058.98</v>
      </c>
      <c r="F31" s="426">
        <v>7.0976820940212458E-3</v>
      </c>
      <c r="G31" s="490">
        <v>86299641.719999999</v>
      </c>
      <c r="H31" s="426">
        <v>0.59235249981243132</v>
      </c>
      <c r="I31" s="490">
        <v>9755975.0399999991</v>
      </c>
      <c r="J31" s="426">
        <v>6.6964081053796559E-2</v>
      </c>
    </row>
    <row r="32" spans="1:10" ht="14.1" customHeight="1" x14ac:dyDescent="0.2">
      <c r="A32" s="424" t="s">
        <v>9</v>
      </c>
      <c r="B32" s="450">
        <v>157128808.69999999</v>
      </c>
      <c r="C32" s="490">
        <v>24229229.739999998</v>
      </c>
      <c r="D32" s="426">
        <v>0.15419979277167395</v>
      </c>
      <c r="E32" s="490">
        <v>15064400.470000001</v>
      </c>
      <c r="F32" s="426">
        <v>9.5872937589451743E-2</v>
      </c>
      <c r="G32" s="490">
        <v>114001578.92</v>
      </c>
      <c r="H32" s="426">
        <v>0.72552945486692288</v>
      </c>
      <c r="I32" s="490">
        <v>3833599.57</v>
      </c>
      <c r="J32" s="426">
        <v>2.4397814771951493E-2</v>
      </c>
    </row>
    <row r="33" spans="1:10" ht="14.1" customHeight="1" x14ac:dyDescent="0.2">
      <c r="A33" s="424" t="s">
        <v>10</v>
      </c>
      <c r="B33" s="450">
        <v>690574614.07999992</v>
      </c>
      <c r="C33" s="490">
        <v>135248468.38</v>
      </c>
      <c r="D33" s="426">
        <v>0.19584917490803111</v>
      </c>
      <c r="E33" s="490">
        <v>230190478.74000001</v>
      </c>
      <c r="F33" s="426">
        <v>0.33333179941267504</v>
      </c>
      <c r="G33" s="490">
        <v>325135666.95999998</v>
      </c>
      <c r="H33" s="426">
        <v>0.4708190256792939</v>
      </c>
      <c r="I33" s="490">
        <v>0</v>
      </c>
      <c r="J33" s="426">
        <v>0</v>
      </c>
    </row>
    <row r="34" spans="1:10" ht="14.1" customHeight="1" x14ac:dyDescent="0.2">
      <c r="A34" s="424" t="s">
        <v>11</v>
      </c>
      <c r="B34" s="450">
        <v>162337830.72</v>
      </c>
      <c r="C34" s="490">
        <v>43446777.640000001</v>
      </c>
      <c r="D34" s="426">
        <v>0.26763187266520105</v>
      </c>
      <c r="E34" s="490">
        <v>9047410.6699999999</v>
      </c>
      <c r="F34" s="426">
        <v>5.5731991920016218E-2</v>
      </c>
      <c r="G34" s="490">
        <v>109833642.41</v>
      </c>
      <c r="H34" s="426">
        <v>0.67657453547867641</v>
      </c>
      <c r="I34" s="490">
        <v>10000</v>
      </c>
      <c r="J34" s="426">
        <v>6.1599936106377951E-5</v>
      </c>
    </row>
    <row r="35" spans="1:10" ht="14.1" customHeight="1" x14ac:dyDescent="0.2">
      <c r="A35" s="424" t="s">
        <v>12</v>
      </c>
      <c r="B35" s="450">
        <v>1362392905.6900001</v>
      </c>
      <c r="C35" s="490">
        <v>384541797</v>
      </c>
      <c r="D35" s="426">
        <v>0.28225469715378781</v>
      </c>
      <c r="E35" s="490">
        <v>66704686.780000001</v>
      </c>
      <c r="F35" s="426">
        <v>4.8961416711294913E-2</v>
      </c>
      <c r="G35" s="490">
        <v>863476357.75999999</v>
      </c>
      <c r="H35" s="426">
        <v>0.63379393283223395</v>
      </c>
      <c r="I35" s="490">
        <v>47670064.150000006</v>
      </c>
      <c r="J35" s="426">
        <v>3.4989953302683223E-2</v>
      </c>
    </row>
    <row r="36" spans="1:10" ht="14.1" customHeight="1" x14ac:dyDescent="0.2">
      <c r="A36" s="424" t="s">
        <v>13</v>
      </c>
      <c r="B36" s="450">
        <v>132724338.22</v>
      </c>
      <c r="C36" s="490">
        <v>32468994.649999999</v>
      </c>
      <c r="D36" s="426">
        <v>0.24463482045154625</v>
      </c>
      <c r="E36" s="490">
        <v>12920309.960000001</v>
      </c>
      <c r="F36" s="426">
        <v>9.7346953341622022E-2</v>
      </c>
      <c r="G36" s="490">
        <v>83136318.989999995</v>
      </c>
      <c r="H36" s="426">
        <v>0.62638337553580903</v>
      </c>
      <c r="I36" s="490">
        <v>4198714.62</v>
      </c>
      <c r="J36" s="426">
        <v>3.1634850671022618E-2</v>
      </c>
    </row>
    <row r="37" spans="1:10" ht="14.1" customHeight="1" x14ac:dyDescent="0.2">
      <c r="A37" s="424" t="s">
        <v>60</v>
      </c>
      <c r="B37" s="450">
        <v>198102429.35000002</v>
      </c>
      <c r="C37" s="490">
        <v>50759804.100000001</v>
      </c>
      <c r="D37" s="426">
        <v>0.25623009403039404</v>
      </c>
      <c r="E37" s="490">
        <v>37170297.310000002</v>
      </c>
      <c r="F37" s="426">
        <v>0.18763170866687809</v>
      </c>
      <c r="G37" s="490">
        <v>110169275.26000001</v>
      </c>
      <c r="H37" s="426">
        <v>0.55612278769866585</v>
      </c>
      <c r="I37" s="490">
        <v>3052.68</v>
      </c>
      <c r="J37" s="426">
        <v>1.5409604061980674E-5</v>
      </c>
    </row>
    <row r="38" spans="1:10" ht="14.1" customHeight="1" x14ac:dyDescent="0.2">
      <c r="A38" s="424" t="s">
        <v>14</v>
      </c>
      <c r="B38" s="450">
        <v>754724794.11000001</v>
      </c>
      <c r="C38" s="490">
        <v>107209161.84</v>
      </c>
      <c r="D38" s="426">
        <v>0.14205066890166912</v>
      </c>
      <c r="E38" s="490">
        <v>269480853.17000002</v>
      </c>
      <c r="F38" s="426">
        <v>0.35705843411144589</v>
      </c>
      <c r="G38" s="490">
        <v>359374533.69999999</v>
      </c>
      <c r="H38" s="426">
        <v>0.47616632778546519</v>
      </c>
      <c r="I38" s="490">
        <v>18660245.399999999</v>
      </c>
      <c r="J38" s="426">
        <v>2.4724569201419789E-2</v>
      </c>
    </row>
    <row r="39" spans="1:10" ht="14.1" customHeight="1" x14ac:dyDescent="0.2">
      <c r="A39" s="424" t="s">
        <v>15</v>
      </c>
      <c r="B39" s="450">
        <v>241742478.31999999</v>
      </c>
      <c r="C39" s="490">
        <v>99827777.370000005</v>
      </c>
      <c r="D39" s="426">
        <v>0.412950913979858</v>
      </c>
      <c r="E39" s="490">
        <v>1901228.35</v>
      </c>
      <c r="F39" s="426">
        <v>7.8646846148540811E-3</v>
      </c>
      <c r="G39" s="490">
        <v>139675794.59999999</v>
      </c>
      <c r="H39" s="426">
        <v>0.57778755132603543</v>
      </c>
      <c r="I39" s="490">
        <v>337678</v>
      </c>
      <c r="J39" s="426">
        <v>1.3968500792525507E-3</v>
      </c>
    </row>
    <row r="40" spans="1:10" ht="14.1" customHeight="1" x14ac:dyDescent="0.2">
      <c r="A40" s="424" t="s">
        <v>82</v>
      </c>
      <c r="B40" s="450">
        <v>176544147.22</v>
      </c>
      <c r="C40" s="490">
        <v>23271495.600000001</v>
      </c>
      <c r="D40" s="426">
        <v>0.13181686261737294</v>
      </c>
      <c r="E40" s="490">
        <v>9756735.3100000005</v>
      </c>
      <c r="F40" s="426">
        <v>5.5265130357687091E-2</v>
      </c>
      <c r="G40" s="490">
        <v>135609245.77000001</v>
      </c>
      <c r="H40" s="426">
        <v>0.76813220888603528</v>
      </c>
      <c r="I40" s="490">
        <v>7906670.54</v>
      </c>
      <c r="J40" s="426">
        <v>4.4785798138904737E-2</v>
      </c>
    </row>
    <row r="41" spans="1:10" ht="14.1" customHeight="1" x14ac:dyDescent="0.2">
      <c r="A41" s="424" t="s">
        <v>16</v>
      </c>
      <c r="B41" s="450">
        <v>155311267.16</v>
      </c>
      <c r="C41" s="490">
        <v>46616157.479999997</v>
      </c>
      <c r="D41" s="426">
        <v>0.30014665601805007</v>
      </c>
      <c r="E41" s="490">
        <v>6247180.0099999998</v>
      </c>
      <c r="F41" s="426">
        <v>4.0223611101982845E-2</v>
      </c>
      <c r="G41" s="490">
        <v>101394707.64</v>
      </c>
      <c r="H41" s="426">
        <v>0.65284837020577691</v>
      </c>
      <c r="I41" s="490">
        <v>1053222.03</v>
      </c>
      <c r="J41" s="426">
        <v>6.7813626741901603E-3</v>
      </c>
    </row>
    <row r="42" spans="1:10" ht="14.1" customHeight="1" x14ac:dyDescent="0.2">
      <c r="A42" s="424" t="s">
        <v>17</v>
      </c>
      <c r="B42" s="450">
        <v>237637557.38</v>
      </c>
      <c r="C42" s="455">
        <v>70315262.060000002</v>
      </c>
      <c r="D42" s="426">
        <v>0.295892883411357</v>
      </c>
      <c r="E42" s="455">
        <v>50503914.310000002</v>
      </c>
      <c r="F42" s="426">
        <v>0.21252496813557342</v>
      </c>
      <c r="G42" s="455">
        <v>92072940</v>
      </c>
      <c r="H42" s="426">
        <v>0.38745112942214172</v>
      </c>
      <c r="I42" s="455">
        <v>24745441.009999998</v>
      </c>
      <c r="J42" s="426">
        <v>0.10413101903092789</v>
      </c>
    </row>
    <row r="43" spans="1:10" ht="14.1" customHeight="1" x14ac:dyDescent="0.2">
      <c r="A43" s="424" t="s">
        <v>76</v>
      </c>
      <c r="B43" s="450">
        <v>261146405.35999998</v>
      </c>
      <c r="C43" s="455">
        <v>53196760.739999995</v>
      </c>
      <c r="D43" s="426">
        <v>0.20370474051391321</v>
      </c>
      <c r="E43" s="455">
        <v>931936.74</v>
      </c>
      <c r="F43" s="426">
        <v>3.5686370590293621E-3</v>
      </c>
      <c r="G43" s="455">
        <v>173894415.66999999</v>
      </c>
      <c r="H43" s="426">
        <v>0.66588860539849326</v>
      </c>
      <c r="I43" s="455">
        <v>33123292.210000001</v>
      </c>
      <c r="J43" s="426">
        <v>0.12683801702856418</v>
      </c>
    </row>
    <row r="44" spans="1:10" ht="14.1" customHeight="1" x14ac:dyDescent="0.2">
      <c r="A44" s="424" t="s">
        <v>18</v>
      </c>
      <c r="B44" s="450">
        <v>407706911.31999999</v>
      </c>
      <c r="C44" s="490">
        <v>118084928.84</v>
      </c>
      <c r="D44" s="426">
        <v>0.28963190360861407</v>
      </c>
      <c r="E44" s="490">
        <v>22061659.920000002</v>
      </c>
      <c r="F44" s="426">
        <v>5.4111567175971417E-2</v>
      </c>
      <c r="G44" s="490">
        <v>245834797.68000001</v>
      </c>
      <c r="H44" s="426">
        <v>0.602969414680954</v>
      </c>
      <c r="I44" s="490">
        <v>21725524.879999999</v>
      </c>
      <c r="J44" s="426">
        <v>5.328711453446057E-2</v>
      </c>
    </row>
    <row r="45" spans="1:10" ht="14.1" customHeight="1" x14ac:dyDescent="0.2">
      <c r="A45" s="424" t="s">
        <v>83</v>
      </c>
      <c r="B45" s="450">
        <v>615779746.38</v>
      </c>
      <c r="C45" s="490">
        <v>54186050.57</v>
      </c>
      <c r="D45" s="426">
        <v>8.7995831120696824E-2</v>
      </c>
      <c r="E45" s="490">
        <v>73602476.159999996</v>
      </c>
      <c r="F45" s="426">
        <v>0.11952727674576623</v>
      </c>
      <c r="G45" s="490">
        <v>480497084.77999997</v>
      </c>
      <c r="H45" s="426">
        <v>0.78030673727856492</v>
      </c>
      <c r="I45" s="490">
        <v>7494134.8700000001</v>
      </c>
      <c r="J45" s="426">
        <v>1.2170154854972026E-2</v>
      </c>
    </row>
    <row r="46" spans="1:10" ht="14.1" customHeight="1" x14ac:dyDescent="0.2">
      <c r="A46" s="424" t="s">
        <v>77</v>
      </c>
      <c r="B46" s="450">
        <v>62684501.390000001</v>
      </c>
      <c r="C46" s="490">
        <v>13262784.76</v>
      </c>
      <c r="D46" s="426">
        <v>0.2115799673907241</v>
      </c>
      <c r="E46" s="490">
        <v>0</v>
      </c>
      <c r="F46" s="426">
        <v>0</v>
      </c>
      <c r="G46" s="490">
        <v>49307721.5</v>
      </c>
      <c r="H46" s="426">
        <v>0.78660147894015175</v>
      </c>
      <c r="I46" s="490">
        <v>113995.13</v>
      </c>
      <c r="J46" s="426">
        <v>1.8185536691241121E-3</v>
      </c>
    </row>
    <row r="47" spans="1:10" ht="14.1" customHeight="1" x14ac:dyDescent="0.2">
      <c r="A47" s="424" t="s">
        <v>53</v>
      </c>
      <c r="B47" s="450">
        <v>123829386.06999999</v>
      </c>
      <c r="C47" s="490">
        <v>40972701.060000002</v>
      </c>
      <c r="D47" s="426">
        <v>0.33088027293326305</v>
      </c>
      <c r="E47" s="490">
        <v>2359727.2599999998</v>
      </c>
      <c r="F47" s="426">
        <v>1.9056278439966264E-2</v>
      </c>
      <c r="G47" s="490">
        <v>78013494.599999994</v>
      </c>
      <c r="H47" s="426">
        <v>0.63000792522624194</v>
      </c>
      <c r="I47" s="490">
        <v>2483463.1500000004</v>
      </c>
      <c r="J47" s="426">
        <v>2.0055523400528803E-2</v>
      </c>
    </row>
    <row r="48" spans="1:10" ht="14.1" customHeight="1" x14ac:dyDescent="0.2">
      <c r="A48" s="424" t="s">
        <v>97</v>
      </c>
      <c r="B48" s="450">
        <v>95319833.439999998</v>
      </c>
      <c r="C48" s="490">
        <v>9989770.5899999999</v>
      </c>
      <c r="D48" s="426">
        <v>0.10480264420822932</v>
      </c>
      <c r="E48" s="490">
        <v>15378386.98</v>
      </c>
      <c r="F48" s="426">
        <v>0.16133459769083711</v>
      </c>
      <c r="G48" s="490">
        <v>48830423.840000004</v>
      </c>
      <c r="H48" s="426">
        <v>0.51227978562023813</v>
      </c>
      <c r="I48" s="490">
        <v>21121252.030000001</v>
      </c>
      <c r="J48" s="426">
        <v>0.22158297248069553</v>
      </c>
    </row>
    <row r="49" spans="1:10" ht="14.1" customHeight="1" x14ac:dyDescent="0.2">
      <c r="A49" s="424" t="s">
        <v>116</v>
      </c>
      <c r="B49" s="450">
        <v>194631836.22</v>
      </c>
      <c r="C49" s="490">
        <v>136323415.88</v>
      </c>
      <c r="D49" s="426">
        <v>0.700416840983344</v>
      </c>
      <c r="E49" s="490">
        <v>51247941.600000001</v>
      </c>
      <c r="F49" s="426">
        <v>0.26330708580518369</v>
      </c>
      <c r="G49" s="490">
        <v>3000000</v>
      </c>
      <c r="H49" s="426">
        <v>1.5413716780686293E-2</v>
      </c>
      <c r="I49" s="490">
        <v>4060478.74</v>
      </c>
      <c r="J49" s="426">
        <v>2.0862356430785978E-2</v>
      </c>
    </row>
    <row r="50" spans="1:10" ht="14.1" customHeight="1" x14ac:dyDescent="0.2">
      <c r="A50" s="424" t="s">
        <v>19</v>
      </c>
      <c r="B50" s="450">
        <v>286651311.79000002</v>
      </c>
      <c r="C50" s="490">
        <v>38329592.07</v>
      </c>
      <c r="D50" s="426">
        <v>0.13371504156269187</v>
      </c>
      <c r="E50" s="490">
        <v>19863481.969999999</v>
      </c>
      <c r="F50" s="426">
        <v>6.9294927854898256E-2</v>
      </c>
      <c r="G50" s="490">
        <v>217230062.63999999</v>
      </c>
      <c r="H50" s="426">
        <v>0.75781987978182408</v>
      </c>
      <c r="I50" s="490">
        <v>11228175.109999999</v>
      </c>
      <c r="J50" s="426">
        <v>3.9170150800585661E-2</v>
      </c>
    </row>
    <row r="51" spans="1:10" ht="14.1" customHeight="1" x14ac:dyDescent="0.2">
      <c r="A51" s="424" t="s">
        <v>117</v>
      </c>
      <c r="B51" s="450">
        <v>9709926.7799999993</v>
      </c>
      <c r="C51" s="456">
        <v>4778796.04</v>
      </c>
      <c r="D51" s="426">
        <v>0.49215572354707299</v>
      </c>
      <c r="E51" s="456">
        <v>0</v>
      </c>
      <c r="F51" s="426">
        <v>0</v>
      </c>
      <c r="G51" s="456">
        <v>4924650.7699999996</v>
      </c>
      <c r="H51" s="426">
        <v>0.50717692126613545</v>
      </c>
      <c r="I51" s="456">
        <v>6479.97</v>
      </c>
      <c r="J51" s="426">
        <v>6.6735518679163523E-4</v>
      </c>
    </row>
    <row r="52" spans="1:10" ht="14.1" customHeight="1" x14ac:dyDescent="0.2">
      <c r="A52" s="424" t="s">
        <v>20</v>
      </c>
      <c r="B52" s="450">
        <v>130471209.85000001</v>
      </c>
      <c r="C52" s="456">
        <v>27741849.59</v>
      </c>
      <c r="D52" s="426">
        <v>0.21262813169199718</v>
      </c>
      <c r="E52" s="456">
        <v>1962557.78</v>
      </c>
      <c r="F52" s="426">
        <v>1.5042075429945895E-2</v>
      </c>
      <c r="G52" s="456">
        <v>100173337.48</v>
      </c>
      <c r="H52" s="426">
        <v>0.76778116486516201</v>
      </c>
      <c r="I52" s="456">
        <v>593465</v>
      </c>
      <c r="J52" s="426">
        <v>4.5486280128949072E-3</v>
      </c>
    </row>
    <row r="53" spans="1:10" ht="14.1" customHeight="1" x14ac:dyDescent="0.2">
      <c r="A53" s="424" t="s">
        <v>56</v>
      </c>
      <c r="B53" s="450">
        <v>510990737.55999994</v>
      </c>
      <c r="C53" s="490">
        <v>169684133.28999999</v>
      </c>
      <c r="D53" s="426">
        <v>0.33206890226669888</v>
      </c>
      <c r="E53" s="490">
        <v>20632221.710000001</v>
      </c>
      <c r="F53" s="426">
        <v>4.0376899605890387E-2</v>
      </c>
      <c r="G53" s="490">
        <v>310406052.58999997</v>
      </c>
      <c r="H53" s="426">
        <v>0.60745925468669082</v>
      </c>
      <c r="I53" s="490">
        <v>10268329.969999999</v>
      </c>
      <c r="J53" s="426">
        <v>2.0094943440720006E-2</v>
      </c>
    </row>
    <row r="54" spans="1:10" ht="14.1" customHeight="1" x14ac:dyDescent="0.2">
      <c r="A54" s="424" t="s">
        <v>21</v>
      </c>
      <c r="B54" s="450">
        <v>429017959.18000001</v>
      </c>
      <c r="C54" s="455">
        <v>165667783.41</v>
      </c>
      <c r="D54" s="426">
        <v>0.38615582370175777</v>
      </c>
      <c r="E54" s="455">
        <v>11601074.710000001</v>
      </c>
      <c r="F54" s="426">
        <v>2.704100017671433E-2</v>
      </c>
      <c r="G54" s="455">
        <v>247517183.15000001</v>
      </c>
      <c r="H54" s="426">
        <v>0.57693897855252951</v>
      </c>
      <c r="I54" s="455">
        <v>4231917.91</v>
      </c>
      <c r="J54" s="426">
        <v>9.8641975689983744E-3</v>
      </c>
    </row>
    <row r="55" spans="1:10" ht="14.1" customHeight="1" x14ac:dyDescent="0.2">
      <c r="A55" s="424" t="s">
        <v>22</v>
      </c>
      <c r="B55" s="450">
        <v>228822222.34999999</v>
      </c>
      <c r="C55" s="490">
        <v>24637291.530000001</v>
      </c>
      <c r="D55" s="426">
        <v>0.10767001245322885</v>
      </c>
      <c r="E55" s="490">
        <v>35359605</v>
      </c>
      <c r="F55" s="426">
        <v>0.15452871944366903</v>
      </c>
      <c r="G55" s="490">
        <v>119795835.92</v>
      </c>
      <c r="H55" s="426">
        <v>0.52353235052827907</v>
      </c>
      <c r="I55" s="490">
        <v>49029489.899999999</v>
      </c>
      <c r="J55" s="426">
        <v>0.21426891757482314</v>
      </c>
    </row>
    <row r="56" spans="1:10" ht="14.1" customHeight="1" x14ac:dyDescent="0.2">
      <c r="A56" s="424" t="s">
        <v>118</v>
      </c>
      <c r="B56" s="450">
        <v>140026906.25999999</v>
      </c>
      <c r="C56" s="456">
        <v>63023776.030000001</v>
      </c>
      <c r="D56" s="426">
        <v>0.45008332836389559</v>
      </c>
      <c r="E56" s="456">
        <v>113846.68</v>
      </c>
      <c r="F56" s="426">
        <v>8.130343163378264E-4</v>
      </c>
      <c r="G56" s="456">
        <v>76889283.549999997</v>
      </c>
      <c r="H56" s="426">
        <v>0.54910363731976664</v>
      </c>
      <c r="I56" s="456">
        <v>0</v>
      </c>
      <c r="J56" s="426">
        <v>0</v>
      </c>
    </row>
    <row r="57" spans="1:10" ht="14.1" customHeight="1" x14ac:dyDescent="0.2">
      <c r="A57" s="424" t="s">
        <v>23</v>
      </c>
      <c r="B57" s="450">
        <v>343828598.57999998</v>
      </c>
      <c r="C57" s="455">
        <v>93305123.730000004</v>
      </c>
      <c r="D57" s="426">
        <v>0.27137103811418506</v>
      </c>
      <c r="E57" s="455">
        <v>32125362.91</v>
      </c>
      <c r="F57" s="426">
        <v>9.3434237415609467E-2</v>
      </c>
      <c r="G57" s="455">
        <v>186510859.44999999</v>
      </c>
      <c r="H57" s="426">
        <v>0.54245301356630393</v>
      </c>
      <c r="I57" s="455">
        <v>31887252.489999998</v>
      </c>
      <c r="J57" s="426">
        <v>9.2741710903901625E-2</v>
      </c>
    </row>
    <row r="58" spans="1:10" ht="14.1" customHeight="1" x14ac:dyDescent="0.2">
      <c r="A58" s="424" t="s">
        <v>24</v>
      </c>
      <c r="B58" s="450">
        <v>255721252.04999998</v>
      </c>
      <c r="C58" s="490">
        <v>61666993.780000001</v>
      </c>
      <c r="D58" s="426">
        <v>0.24114927205167344</v>
      </c>
      <c r="E58" s="490">
        <v>44097037.869999997</v>
      </c>
      <c r="F58" s="426">
        <v>0.17244181903730829</v>
      </c>
      <c r="G58" s="490">
        <v>135530490.69999999</v>
      </c>
      <c r="H58" s="426">
        <v>0.52999306711317196</v>
      </c>
      <c r="I58" s="490">
        <v>14426729.700000001</v>
      </c>
      <c r="J58" s="426">
        <v>5.6415841797846394E-2</v>
      </c>
    </row>
    <row r="59" spans="1:10" ht="14.1" customHeight="1" x14ac:dyDescent="0.2">
      <c r="A59" s="424" t="s">
        <v>105</v>
      </c>
      <c r="B59" s="450">
        <v>1739215837.0999999</v>
      </c>
      <c r="C59" s="490">
        <v>543563562.67000008</v>
      </c>
      <c r="D59" s="426">
        <v>0.31253370115140389</v>
      </c>
      <c r="E59" s="490">
        <v>665930207.15999997</v>
      </c>
      <c r="F59" s="426">
        <v>0.38289106674096535</v>
      </c>
      <c r="G59" s="490">
        <v>477614306.74000001</v>
      </c>
      <c r="H59" s="426">
        <v>0.27461474105271649</v>
      </c>
      <c r="I59" s="490">
        <v>52107760.529999994</v>
      </c>
      <c r="J59" s="426">
        <v>2.9960491054914391E-2</v>
      </c>
    </row>
    <row r="60" spans="1:10" ht="14.1" customHeight="1" x14ac:dyDescent="0.2">
      <c r="A60" s="424" t="s">
        <v>25</v>
      </c>
      <c r="B60" s="450">
        <v>224168060.60999998</v>
      </c>
      <c r="C60" s="490">
        <v>91053876.950000003</v>
      </c>
      <c r="D60" s="426">
        <v>0.40618577286267582</v>
      </c>
      <c r="E60" s="490">
        <v>182000</v>
      </c>
      <c r="F60" s="426">
        <v>8.118908621716519E-4</v>
      </c>
      <c r="G60" s="490">
        <v>93563788.069999993</v>
      </c>
      <c r="H60" s="426">
        <v>0.41738233277031872</v>
      </c>
      <c r="I60" s="490">
        <v>39368395.590000004</v>
      </c>
      <c r="J60" s="426">
        <v>0.17562000350483384</v>
      </c>
    </row>
    <row r="61" spans="1:10" ht="14.1" customHeight="1" x14ac:dyDescent="0.2">
      <c r="A61" s="424" t="s">
        <v>119</v>
      </c>
      <c r="B61" s="450">
        <v>3232206.1900000004</v>
      </c>
      <c r="C61" s="490">
        <v>2261386.7000000002</v>
      </c>
      <c r="D61" s="426">
        <v>0.69964184432181908</v>
      </c>
      <c r="E61" s="490">
        <v>0</v>
      </c>
      <c r="F61" s="426">
        <v>0</v>
      </c>
      <c r="G61" s="490">
        <v>970819.49</v>
      </c>
      <c r="H61" s="426">
        <v>0.30035815567818086</v>
      </c>
      <c r="I61" s="490">
        <v>0</v>
      </c>
      <c r="J61" s="426">
        <v>0</v>
      </c>
    </row>
    <row r="62" spans="1:10" ht="14.1" customHeight="1" x14ac:dyDescent="0.2">
      <c r="A62" s="424" t="s">
        <v>26</v>
      </c>
      <c r="B62" s="450">
        <v>388612371.10999995</v>
      </c>
      <c r="C62" s="490">
        <v>71900299.189999998</v>
      </c>
      <c r="D62" s="426">
        <v>0.18501803991630525</v>
      </c>
      <c r="E62" s="490">
        <v>24067540.510000002</v>
      </c>
      <c r="F62" s="426">
        <v>6.1931997793213546E-2</v>
      </c>
      <c r="G62" s="490">
        <v>272305127.08999997</v>
      </c>
      <c r="H62" s="426">
        <v>0.7007114218011391</v>
      </c>
      <c r="I62" s="490">
        <v>20339404.32</v>
      </c>
      <c r="J62" s="426">
        <v>5.2338540489342174E-2</v>
      </c>
    </row>
    <row r="63" spans="1:10" ht="14.1" customHeight="1" x14ac:dyDescent="0.2">
      <c r="A63" s="424" t="s">
        <v>85</v>
      </c>
      <c r="B63" s="450">
        <v>1018828084.77</v>
      </c>
      <c r="C63" s="490">
        <v>156287057.97999999</v>
      </c>
      <c r="D63" s="426">
        <v>0.15339885140217913</v>
      </c>
      <c r="E63" s="490">
        <v>442574024.92000002</v>
      </c>
      <c r="F63" s="426">
        <v>0.43439519535811671</v>
      </c>
      <c r="G63" s="490">
        <v>363777563.82999998</v>
      </c>
      <c r="H63" s="426">
        <v>0.35705490383308647</v>
      </c>
      <c r="I63" s="490">
        <v>56189438.039999999</v>
      </c>
      <c r="J63" s="426">
        <v>5.515104940661774E-2</v>
      </c>
    </row>
    <row r="64" spans="1:10" ht="14.1" customHeight="1" x14ac:dyDescent="0.2">
      <c r="A64" s="424" t="s">
        <v>86</v>
      </c>
      <c r="B64" s="450">
        <v>76064634.5</v>
      </c>
      <c r="C64" s="490">
        <v>13645260.68</v>
      </c>
      <c r="D64" s="426">
        <v>0.17939034046104566</v>
      </c>
      <c r="E64" s="490">
        <v>3607122.22</v>
      </c>
      <c r="F64" s="426">
        <v>4.7421804412929904E-2</v>
      </c>
      <c r="G64" s="490">
        <v>54946829.409999996</v>
      </c>
      <c r="H64" s="426">
        <v>0.72237025486528827</v>
      </c>
      <c r="I64" s="490">
        <v>3865422.19</v>
      </c>
      <c r="J64" s="426">
        <v>5.0817600260736152E-2</v>
      </c>
    </row>
    <row r="65" spans="1:10" ht="14.1" customHeight="1" x14ac:dyDescent="0.2">
      <c r="A65" s="424" t="s">
        <v>28</v>
      </c>
      <c r="B65" s="450">
        <v>362840311.34000003</v>
      </c>
      <c r="C65" s="490">
        <v>61513494.239999995</v>
      </c>
      <c r="D65" s="426">
        <v>0.16953324180774029</v>
      </c>
      <c r="E65" s="490">
        <v>24460119.890000001</v>
      </c>
      <c r="F65" s="426">
        <v>6.7412906244255777E-2</v>
      </c>
      <c r="G65" s="490">
        <v>159159994.03</v>
      </c>
      <c r="H65" s="426">
        <v>0.43865025206876451</v>
      </c>
      <c r="I65" s="490">
        <v>117706703.18000001</v>
      </c>
      <c r="J65" s="426">
        <v>0.32440359987923933</v>
      </c>
    </row>
    <row r="66" spans="1:10" ht="14.1" customHeight="1" x14ac:dyDescent="0.2">
      <c r="A66" s="424" t="s">
        <v>27</v>
      </c>
      <c r="B66" s="450">
        <v>691748269.14999998</v>
      </c>
      <c r="C66" s="455">
        <v>46551228.93</v>
      </c>
      <c r="D66" s="426">
        <v>6.7295042150522164E-2</v>
      </c>
      <c r="E66" s="455">
        <v>581052966.59000003</v>
      </c>
      <c r="F66" s="426">
        <v>0.83997747808459411</v>
      </c>
      <c r="G66" s="455">
        <v>64144073.630000003</v>
      </c>
      <c r="H66" s="426">
        <v>9.2727479764883783E-2</v>
      </c>
      <c r="I66" s="455">
        <v>0</v>
      </c>
      <c r="J66" s="426">
        <v>0</v>
      </c>
    </row>
    <row r="67" spans="1:10" ht="14.1" customHeight="1" x14ac:dyDescent="0.2">
      <c r="A67" s="424" t="s">
        <v>29</v>
      </c>
      <c r="B67" s="450">
        <v>119232089.19999999</v>
      </c>
      <c r="C67" s="490">
        <v>28200021.129999999</v>
      </c>
      <c r="D67" s="426">
        <v>0.2365136878772397</v>
      </c>
      <c r="E67" s="490">
        <v>3565013.55</v>
      </c>
      <c r="F67" s="426">
        <v>2.9899782633348339E-2</v>
      </c>
      <c r="G67" s="490">
        <v>87330017.859999999</v>
      </c>
      <c r="H67" s="426">
        <v>0.73243720248424538</v>
      </c>
      <c r="I67" s="490">
        <v>137036.66</v>
      </c>
      <c r="J67" s="426">
        <v>1.1493270051666595E-3</v>
      </c>
    </row>
    <row r="68" spans="1:10" ht="14.1" customHeight="1" x14ac:dyDescent="0.2">
      <c r="A68" s="427" t="s">
        <v>78</v>
      </c>
      <c r="B68" s="457">
        <v>92285207.250000015</v>
      </c>
      <c r="C68" s="458">
        <v>25187264.390000001</v>
      </c>
      <c r="D68" s="429">
        <v>0.27292851303641619</v>
      </c>
      <c r="E68" s="458">
        <v>48348.43</v>
      </c>
      <c r="F68" s="429">
        <v>5.2390227470611216E-4</v>
      </c>
      <c r="G68" s="458">
        <v>58215124.450000003</v>
      </c>
      <c r="H68" s="429">
        <v>0.63081750786229063</v>
      </c>
      <c r="I68" s="458">
        <v>8834469.9800000004</v>
      </c>
      <c r="J68" s="429">
        <v>9.5730076826586949E-2</v>
      </c>
    </row>
    <row r="69" spans="1:10" x14ac:dyDescent="0.2">
      <c r="A69" s="508"/>
      <c r="B69" s="46"/>
      <c r="C69" s="46"/>
      <c r="D69" s="509"/>
      <c r="E69" s="46"/>
      <c r="F69" s="509"/>
      <c r="G69" s="46"/>
      <c r="H69" s="509"/>
      <c r="I69" s="46"/>
      <c r="J69" s="509"/>
    </row>
    <row r="70" spans="1:10" x14ac:dyDescent="0.2">
      <c r="A70" s="153" t="s">
        <v>179</v>
      </c>
      <c r="B70" s="46"/>
      <c r="C70" s="46"/>
      <c r="D70" s="509"/>
      <c r="E70" s="46"/>
      <c r="F70" s="509"/>
      <c r="G70" s="46"/>
      <c r="H70" s="509"/>
      <c r="I70" s="46"/>
      <c r="J70" s="509"/>
    </row>
    <row r="71" spans="1:10" x14ac:dyDescent="0.2">
      <c r="A71" s="276" t="s">
        <v>166</v>
      </c>
      <c r="B71" s="46"/>
      <c r="C71" s="46"/>
      <c r="D71" s="509"/>
      <c r="E71" s="46"/>
      <c r="F71" s="509"/>
      <c r="G71" s="46"/>
      <c r="H71" s="509"/>
      <c r="I71" s="46"/>
      <c r="J71" s="509"/>
    </row>
  </sheetData>
  <mergeCells count="7">
    <mergeCell ref="A5:A7"/>
    <mergeCell ref="B5:J5"/>
    <mergeCell ref="B6:B7"/>
    <mergeCell ref="C6:D6"/>
    <mergeCell ref="E6:F6"/>
    <mergeCell ref="G6:H6"/>
    <mergeCell ref="I6:J6"/>
  </mergeCells>
  <phoneticPr fontId="4" type="noConversion"/>
  <printOptions horizontalCentered="1" verticalCentered="1"/>
  <pageMargins left="0.39370078740157483" right="0.39370078740157483" top="0.39370078740157483" bottom="0.39370078740157483" header="0" footer="0"/>
  <pageSetup paperSize="9" scale="61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2:N75"/>
  <sheetViews>
    <sheetView showGridLines="0" workbookViewId="0">
      <selection activeCell="A18" sqref="A18"/>
    </sheetView>
  </sheetViews>
  <sheetFormatPr baseColWidth="10" defaultColWidth="11.42578125" defaultRowHeight="12" x14ac:dyDescent="0.2"/>
  <cols>
    <col min="1" max="1" width="35" style="449" customWidth="1"/>
    <col min="2" max="3" width="16.5703125" style="433" customWidth="1"/>
    <col min="4" max="4" width="7.28515625" style="517" customWidth="1"/>
    <col min="5" max="5" width="16.5703125" style="433" customWidth="1"/>
    <col min="6" max="6" width="7.28515625" style="517" customWidth="1"/>
    <col min="7" max="7" width="16.5703125" style="433" customWidth="1"/>
    <col min="8" max="8" width="7.28515625" style="517" customWidth="1"/>
    <col min="9" max="9" width="16.5703125" style="433" customWidth="1"/>
    <col min="10" max="10" width="7.28515625" style="517" customWidth="1"/>
    <col min="11" max="11" width="15.7109375" style="433" customWidth="1"/>
    <col min="12" max="12" width="10.7109375" style="517" customWidth="1"/>
    <col min="13" max="13" width="15.7109375" style="433" customWidth="1"/>
    <col min="14" max="14" width="12.7109375" style="518" bestFit="1" customWidth="1"/>
    <col min="15" max="15" width="12.7109375" style="452" bestFit="1" customWidth="1"/>
    <col min="16" max="16384" width="11.42578125" style="452"/>
  </cols>
  <sheetData>
    <row r="2" spans="1:14" s="439" customFormat="1" ht="14.25" customHeight="1" x14ac:dyDescent="0.2">
      <c r="A2" s="527" t="s">
        <v>184</v>
      </c>
      <c r="B2" s="512"/>
      <c r="C2" s="512"/>
      <c r="D2" s="512"/>
      <c r="E2" s="512"/>
      <c r="F2" s="512"/>
      <c r="G2" s="512"/>
      <c r="H2" s="512"/>
      <c r="I2" s="512"/>
      <c r="J2" s="512"/>
      <c r="K2" s="48"/>
      <c r="L2" s="48"/>
      <c r="M2" s="398"/>
      <c r="N2" s="519"/>
    </row>
    <row r="3" spans="1:14" s="439" customFormat="1" ht="14.25" customHeight="1" x14ac:dyDescent="0.2">
      <c r="A3" s="528" t="s">
        <v>151</v>
      </c>
      <c r="B3" s="512"/>
      <c r="C3" s="512"/>
      <c r="D3" s="512"/>
      <c r="E3" s="512"/>
      <c r="F3" s="512"/>
      <c r="G3" s="512"/>
      <c r="H3" s="512"/>
      <c r="I3" s="520"/>
      <c r="J3" s="512"/>
      <c r="K3" s="521"/>
      <c r="L3" s="48"/>
      <c r="M3" s="398"/>
      <c r="N3" s="519"/>
    </row>
    <row r="4" spans="1:14" s="439" customFormat="1" ht="14.25" customHeight="1" x14ac:dyDescent="0.2">
      <c r="A4" s="449"/>
      <c r="B4" s="398"/>
      <c r="C4" s="506"/>
      <c r="D4" s="505"/>
      <c r="E4" s="398"/>
      <c r="F4" s="505"/>
      <c r="G4" s="398"/>
      <c r="H4" s="505"/>
      <c r="I4" s="398"/>
      <c r="J4" s="505"/>
      <c r="K4" s="48"/>
      <c r="L4" s="48"/>
      <c r="M4" s="398"/>
      <c r="N4" s="519"/>
    </row>
    <row r="5" spans="1:14" s="439" customFormat="1" ht="14.25" customHeight="1" x14ac:dyDescent="0.2">
      <c r="A5" s="365" t="s">
        <v>61</v>
      </c>
      <c r="B5" s="438" t="s">
        <v>35</v>
      </c>
      <c r="C5" s="438"/>
      <c r="D5" s="438"/>
      <c r="E5" s="438"/>
      <c r="F5" s="438"/>
      <c r="G5" s="438"/>
      <c r="H5" s="438"/>
      <c r="I5" s="438"/>
      <c r="J5" s="438"/>
      <c r="K5" s="48"/>
      <c r="L5" s="48"/>
      <c r="M5" s="398"/>
      <c r="N5" s="519"/>
    </row>
    <row r="6" spans="1:14" s="439" customFormat="1" ht="14.25" customHeight="1" x14ac:dyDescent="0.2">
      <c r="A6" s="366"/>
      <c r="B6" s="440" t="s">
        <v>45</v>
      </c>
      <c r="C6" s="438" t="s">
        <v>36</v>
      </c>
      <c r="D6" s="438"/>
      <c r="E6" s="438" t="s">
        <v>37</v>
      </c>
      <c r="F6" s="438"/>
      <c r="G6" s="438" t="s">
        <v>38</v>
      </c>
      <c r="H6" s="438"/>
      <c r="I6" s="438" t="s">
        <v>39</v>
      </c>
      <c r="J6" s="438"/>
      <c r="K6" s="48"/>
      <c r="L6" s="48"/>
      <c r="M6" s="398"/>
      <c r="N6" s="519"/>
    </row>
    <row r="7" spans="1:14" s="439" customFormat="1" ht="14.25" customHeight="1" x14ac:dyDescent="0.2">
      <c r="A7" s="368"/>
      <c r="B7" s="440"/>
      <c r="C7" s="441" t="s">
        <v>67</v>
      </c>
      <c r="D7" s="442" t="s">
        <v>40</v>
      </c>
      <c r="E7" s="441" t="s">
        <v>67</v>
      </c>
      <c r="F7" s="443" t="s">
        <v>40</v>
      </c>
      <c r="G7" s="441" t="s">
        <v>67</v>
      </c>
      <c r="H7" s="443" t="s">
        <v>40</v>
      </c>
      <c r="I7" s="441" t="s">
        <v>67</v>
      </c>
      <c r="J7" s="443" t="s">
        <v>40</v>
      </c>
      <c r="K7" s="48"/>
      <c r="L7" s="48"/>
      <c r="M7" s="398"/>
      <c r="N7" s="519"/>
    </row>
    <row r="8" spans="1:14" s="439" customFormat="1" ht="5.25" customHeight="1" x14ac:dyDescent="0.2">
      <c r="A8" s="444"/>
      <c r="B8" s="445"/>
      <c r="C8" s="445"/>
      <c r="D8" s="446"/>
      <c r="E8" s="445"/>
      <c r="F8" s="447"/>
      <c r="G8" s="445"/>
      <c r="H8" s="447"/>
      <c r="I8" s="445"/>
      <c r="J8" s="447"/>
      <c r="K8" s="48"/>
      <c r="L8" s="48"/>
      <c r="M8" s="398"/>
      <c r="N8" s="519"/>
    </row>
    <row r="9" spans="1:14" ht="14.1" customHeight="1" x14ac:dyDescent="0.2">
      <c r="A9" s="448" t="s">
        <v>62</v>
      </c>
      <c r="B9" s="413">
        <v>31241128872.189995</v>
      </c>
      <c r="C9" s="413">
        <v>14386871647.760002</v>
      </c>
      <c r="D9" s="414">
        <v>0.46051062068268617</v>
      </c>
      <c r="E9" s="413">
        <v>10435954747.120001</v>
      </c>
      <c r="F9" s="414">
        <v>0.33404537940400114</v>
      </c>
      <c r="G9" s="413">
        <v>5324886952.8500013</v>
      </c>
      <c r="H9" s="414">
        <v>0.17044476768539793</v>
      </c>
      <c r="I9" s="413">
        <v>1093415524.4599998</v>
      </c>
      <c r="J9" s="414">
        <v>3.499923222791506E-2</v>
      </c>
      <c r="K9" s="522"/>
    </row>
    <row r="10" spans="1:14" ht="4.5" customHeight="1" x14ac:dyDescent="0.2">
      <c r="B10" s="417"/>
      <c r="C10" s="417"/>
      <c r="D10" s="418"/>
      <c r="E10" s="417"/>
      <c r="F10" s="418"/>
      <c r="G10" s="417"/>
      <c r="H10" s="418"/>
      <c r="I10" s="417"/>
      <c r="J10" s="418"/>
      <c r="K10" s="523"/>
    </row>
    <row r="11" spans="1:14" ht="14.1" customHeight="1" x14ac:dyDescent="0.2">
      <c r="A11" s="448" t="s">
        <v>58</v>
      </c>
      <c r="B11" s="423">
        <v>31241128872.189995</v>
      </c>
      <c r="C11" s="423">
        <v>14386871647.760002</v>
      </c>
      <c r="D11" s="414">
        <v>0.46051062068268617</v>
      </c>
      <c r="E11" s="423">
        <v>10435954747.120001</v>
      </c>
      <c r="F11" s="414">
        <v>0.33404537940400114</v>
      </c>
      <c r="G11" s="423">
        <v>5324886952.8500013</v>
      </c>
      <c r="H11" s="414">
        <v>0.17044476768539793</v>
      </c>
      <c r="I11" s="423">
        <v>1093415524.4599998</v>
      </c>
      <c r="J11" s="414">
        <v>3.499923222791506E-2</v>
      </c>
      <c r="K11" s="523"/>
    </row>
    <row r="12" spans="1:14" ht="14.1" customHeight="1" x14ac:dyDescent="0.2">
      <c r="A12" s="424" t="s">
        <v>111</v>
      </c>
      <c r="B12" s="450">
        <v>355382.85</v>
      </c>
      <c r="C12" s="452">
        <v>0</v>
      </c>
      <c r="D12" s="426">
        <v>0</v>
      </c>
      <c r="E12" s="518">
        <v>61382.85</v>
      </c>
      <c r="F12" s="426">
        <v>0.17272316320272629</v>
      </c>
      <c r="G12" s="452">
        <v>294000</v>
      </c>
      <c r="H12" s="426">
        <v>0.82727683679727371</v>
      </c>
      <c r="I12" s="452">
        <v>0</v>
      </c>
      <c r="J12" s="426">
        <v>0</v>
      </c>
      <c r="K12" s="523"/>
    </row>
    <row r="13" spans="1:14" ht="14.1" customHeight="1" x14ac:dyDescent="0.2">
      <c r="A13" s="424" t="s">
        <v>109</v>
      </c>
      <c r="B13" s="450">
        <v>55883591.240000002</v>
      </c>
      <c r="C13" s="452">
        <v>42334505.82</v>
      </c>
      <c r="D13" s="426">
        <v>0.75754805445821238</v>
      </c>
      <c r="E13" s="518">
        <v>832898.96</v>
      </c>
      <c r="F13" s="426">
        <v>1.4904177443124536E-2</v>
      </c>
      <c r="G13" s="452">
        <v>9723545.6400000006</v>
      </c>
      <c r="H13" s="426">
        <v>0.17399643480750648</v>
      </c>
      <c r="I13" s="452">
        <v>2992640.82</v>
      </c>
      <c r="J13" s="426">
        <v>5.3551333291156605E-2</v>
      </c>
      <c r="K13" s="523"/>
    </row>
    <row r="14" spans="1:14" ht="14.1" customHeight="1" x14ac:dyDescent="0.2">
      <c r="A14" s="424" t="s">
        <v>74</v>
      </c>
      <c r="B14" s="450">
        <v>30662292.07</v>
      </c>
      <c r="C14" s="452">
        <v>15107938.08</v>
      </c>
      <c r="D14" s="426">
        <v>0.49272044130000359</v>
      </c>
      <c r="E14" s="518">
        <v>2231200.65</v>
      </c>
      <c r="F14" s="426">
        <v>7.2766923128457436E-2</v>
      </c>
      <c r="G14" s="452">
        <v>11526075.59</v>
      </c>
      <c r="H14" s="426">
        <v>0.37590391363068115</v>
      </c>
      <c r="I14" s="452">
        <v>1797077.75</v>
      </c>
      <c r="J14" s="426">
        <v>5.8608721940857825E-2</v>
      </c>
      <c r="K14" s="523"/>
    </row>
    <row r="15" spans="1:14" ht="14.1" customHeight="1" x14ac:dyDescent="0.2">
      <c r="A15" s="424" t="s">
        <v>75</v>
      </c>
      <c r="B15" s="450">
        <v>58245860.769999996</v>
      </c>
      <c r="C15" s="452">
        <v>10803091</v>
      </c>
      <c r="D15" s="426">
        <v>0.18547396943207714</v>
      </c>
      <c r="E15" s="518">
        <v>44541077.189999998</v>
      </c>
      <c r="F15" s="426">
        <v>0.76470802562061613</v>
      </c>
      <c r="G15" s="452">
        <v>2764195.58</v>
      </c>
      <c r="H15" s="426">
        <v>4.745737368214363E-2</v>
      </c>
      <c r="I15" s="452">
        <v>137497</v>
      </c>
      <c r="J15" s="426">
        <v>2.3606312651631195E-3</v>
      </c>
      <c r="K15" s="523"/>
    </row>
    <row r="16" spans="1:14" ht="14.1" customHeight="1" x14ac:dyDescent="0.2">
      <c r="A16" s="424" t="s">
        <v>1</v>
      </c>
      <c r="B16" s="450">
        <v>5550223475.9799995</v>
      </c>
      <c r="C16" s="452">
        <v>3054881229.0799999</v>
      </c>
      <c r="D16" s="426">
        <v>0.55040688763268242</v>
      </c>
      <c r="E16" s="518">
        <v>1051426027.45</v>
      </c>
      <c r="F16" s="426">
        <v>0.18943850315222674</v>
      </c>
      <c r="G16" s="452">
        <v>807185980.88999999</v>
      </c>
      <c r="H16" s="426">
        <v>0.14543305947648813</v>
      </c>
      <c r="I16" s="452">
        <v>636730238.55999994</v>
      </c>
      <c r="J16" s="426">
        <v>0.11472154973860271</v>
      </c>
      <c r="K16" s="523"/>
    </row>
    <row r="17" spans="1:11" ht="14.1" customHeight="1" x14ac:dyDescent="0.2">
      <c r="A17" s="424" t="s">
        <v>2</v>
      </c>
      <c r="B17" s="450">
        <v>85338997.909999996</v>
      </c>
      <c r="C17" s="452">
        <v>33711763.159999996</v>
      </c>
      <c r="D17" s="426">
        <v>0.39503350151302469</v>
      </c>
      <c r="E17" s="518">
        <v>8284142.4100000001</v>
      </c>
      <c r="F17" s="426">
        <v>9.7073349967579908E-2</v>
      </c>
      <c r="G17" s="452">
        <v>37675551.240000002</v>
      </c>
      <c r="H17" s="426">
        <v>0.44148105980495927</v>
      </c>
      <c r="I17" s="452">
        <v>5667541.0999999996</v>
      </c>
      <c r="J17" s="426">
        <v>6.6412088714436129E-2</v>
      </c>
      <c r="K17" s="523"/>
    </row>
    <row r="18" spans="1:11" ht="14.1" customHeight="1" x14ac:dyDescent="0.2">
      <c r="A18" s="424" t="s">
        <v>81</v>
      </c>
      <c r="B18" s="450">
        <v>379406277.96000004</v>
      </c>
      <c r="C18" s="452">
        <v>145606174.28999999</v>
      </c>
      <c r="D18" s="426">
        <v>0.38377376113252121</v>
      </c>
      <c r="E18" s="518">
        <v>99445677.840000004</v>
      </c>
      <c r="F18" s="426">
        <v>0.26210867773380475</v>
      </c>
      <c r="G18" s="452">
        <v>134354425.83000001</v>
      </c>
      <c r="H18" s="426">
        <v>0.35411756113367399</v>
      </c>
      <c r="I18" s="452">
        <v>0</v>
      </c>
      <c r="J18" s="426">
        <v>0</v>
      </c>
      <c r="K18" s="523"/>
    </row>
    <row r="19" spans="1:11" ht="14.1" customHeight="1" x14ac:dyDescent="0.2">
      <c r="A19" s="424" t="s">
        <v>57</v>
      </c>
      <c r="B19" s="450">
        <v>130273817.77000001</v>
      </c>
      <c r="C19" s="452">
        <v>60502790.939999998</v>
      </c>
      <c r="D19" s="426">
        <v>0.46442786413781473</v>
      </c>
      <c r="E19" s="518">
        <v>26746880.809999999</v>
      </c>
      <c r="F19" s="426">
        <v>0.20531278861591312</v>
      </c>
      <c r="G19" s="452">
        <v>43024146.020000003</v>
      </c>
      <c r="H19" s="426">
        <v>0.33025934724627209</v>
      </c>
      <c r="I19" s="452">
        <v>0</v>
      </c>
      <c r="J19" s="426">
        <v>0</v>
      </c>
      <c r="K19" s="523"/>
    </row>
    <row r="20" spans="1:11" ht="14.1" customHeight="1" x14ac:dyDescent="0.2">
      <c r="A20" s="424" t="s">
        <v>41</v>
      </c>
      <c r="B20" s="450">
        <v>16802938.100000001</v>
      </c>
      <c r="C20" s="452">
        <v>10957055.940000001</v>
      </c>
      <c r="D20" s="426">
        <v>0.6520916684207746</v>
      </c>
      <c r="E20" s="518">
        <v>355839.27</v>
      </c>
      <c r="F20" s="426">
        <v>2.1177205312682787E-2</v>
      </c>
      <c r="G20" s="452">
        <v>4492974.9800000004</v>
      </c>
      <c r="H20" s="426">
        <v>0.26739222350643549</v>
      </c>
      <c r="I20" s="452">
        <v>997067.91</v>
      </c>
      <c r="J20" s="426">
        <v>5.9338902760107171E-2</v>
      </c>
      <c r="K20" s="523"/>
    </row>
    <row r="21" spans="1:11" ht="14.1" customHeight="1" x14ac:dyDescent="0.2">
      <c r="A21" s="424" t="s">
        <v>3</v>
      </c>
      <c r="B21" s="450">
        <v>173652077.09999996</v>
      </c>
      <c r="C21" s="452">
        <v>124513600.72</v>
      </c>
      <c r="D21" s="426">
        <v>0.71702914701271958</v>
      </c>
      <c r="E21" s="518">
        <v>7685301.0999999996</v>
      </c>
      <c r="F21" s="426">
        <v>4.4256891298652949E-2</v>
      </c>
      <c r="G21" s="452">
        <v>38528260.579999998</v>
      </c>
      <c r="H21" s="426">
        <v>0.22187042748594918</v>
      </c>
      <c r="I21" s="452">
        <v>2924914.7</v>
      </c>
      <c r="J21" s="426">
        <v>1.6843534202678423E-2</v>
      </c>
      <c r="K21" s="523"/>
    </row>
    <row r="22" spans="1:11" ht="14.1" customHeight="1" x14ac:dyDescent="0.2">
      <c r="A22" s="424" t="s">
        <v>112</v>
      </c>
      <c r="B22" s="450">
        <v>41508.11</v>
      </c>
      <c r="C22" s="452">
        <v>0</v>
      </c>
      <c r="D22" s="426">
        <v>0</v>
      </c>
      <c r="E22" s="518">
        <v>0</v>
      </c>
      <c r="F22" s="426">
        <v>0</v>
      </c>
      <c r="G22" s="452">
        <v>41508.11</v>
      </c>
      <c r="H22" s="426">
        <v>1</v>
      </c>
      <c r="I22" s="452">
        <v>0</v>
      </c>
      <c r="J22" s="426">
        <v>0</v>
      </c>
      <c r="K22" s="523"/>
    </row>
    <row r="23" spans="1:11" ht="14.1" customHeight="1" x14ac:dyDescent="0.2">
      <c r="A23" s="424" t="s">
        <v>4</v>
      </c>
      <c r="B23" s="450">
        <v>1798651315.24</v>
      </c>
      <c r="C23" s="452">
        <v>580924942.69999993</v>
      </c>
      <c r="D23" s="426">
        <v>0.32297807683891483</v>
      </c>
      <c r="E23" s="518">
        <v>296016110.81</v>
      </c>
      <c r="F23" s="426">
        <v>0.16457670717045098</v>
      </c>
      <c r="G23" s="452">
        <v>866620501.32000005</v>
      </c>
      <c r="H23" s="426">
        <v>0.48181684464193331</v>
      </c>
      <c r="I23" s="452">
        <v>55089760.409999996</v>
      </c>
      <c r="J23" s="426">
        <v>3.0628371348700893E-2</v>
      </c>
      <c r="K23" s="523"/>
    </row>
    <row r="24" spans="1:11" ht="14.1" customHeight="1" x14ac:dyDescent="0.2">
      <c r="A24" s="424" t="s">
        <v>5</v>
      </c>
      <c r="B24" s="450">
        <v>1519268591.5400002</v>
      </c>
      <c r="C24" s="452">
        <v>840945301.84000003</v>
      </c>
      <c r="D24" s="426">
        <v>0.55351983613876954</v>
      </c>
      <c r="E24" s="518">
        <v>140792232.53999999</v>
      </c>
      <c r="F24" s="426">
        <v>9.2671061143498365E-2</v>
      </c>
      <c r="G24" s="452">
        <v>504112477.26999998</v>
      </c>
      <c r="H24" s="426">
        <v>0.33181261040814941</v>
      </c>
      <c r="I24" s="452">
        <v>33418579.890000001</v>
      </c>
      <c r="J24" s="426">
        <v>2.1996492309582599E-2</v>
      </c>
      <c r="K24" s="523"/>
    </row>
    <row r="25" spans="1:11" ht="14.1" customHeight="1" x14ac:dyDescent="0.2">
      <c r="A25" s="424" t="s">
        <v>113</v>
      </c>
      <c r="B25" s="450">
        <v>2665310.7399999998</v>
      </c>
      <c r="C25" s="452">
        <v>586631.1</v>
      </c>
      <c r="D25" s="426">
        <v>0.22009857657347676</v>
      </c>
      <c r="E25" s="518">
        <v>291300</v>
      </c>
      <c r="F25" s="426">
        <v>0.10929307252181786</v>
      </c>
      <c r="G25" s="452">
        <v>1787379.64</v>
      </c>
      <c r="H25" s="426">
        <v>0.67060835090470539</v>
      </c>
      <c r="I25" s="452">
        <v>0</v>
      </c>
      <c r="J25" s="426">
        <v>0</v>
      </c>
      <c r="K25" s="523"/>
    </row>
    <row r="26" spans="1:11" ht="14.1" customHeight="1" x14ac:dyDescent="0.2">
      <c r="A26" s="424" t="s">
        <v>157</v>
      </c>
      <c r="B26" s="450">
        <v>195892060.95999998</v>
      </c>
      <c r="C26" s="452">
        <v>75504452.760000005</v>
      </c>
      <c r="D26" s="426">
        <v>0.38543906470726025</v>
      </c>
      <c r="E26" s="518">
        <v>67920565.489999995</v>
      </c>
      <c r="F26" s="426">
        <v>0.34672444180302425</v>
      </c>
      <c r="G26" s="452">
        <v>47814087.289999999</v>
      </c>
      <c r="H26" s="426">
        <v>0.24408384421338727</v>
      </c>
      <c r="I26" s="452">
        <v>4652955.42</v>
      </c>
      <c r="J26" s="426">
        <v>2.3752649276328287E-2</v>
      </c>
      <c r="K26" s="523"/>
    </row>
    <row r="27" spans="1:11" ht="14.1" customHeight="1" x14ac:dyDescent="0.2">
      <c r="A27" s="424" t="s">
        <v>7</v>
      </c>
      <c r="B27" s="450">
        <v>84502826.469999999</v>
      </c>
      <c r="C27" s="452">
        <v>57607865.840000004</v>
      </c>
      <c r="D27" s="426">
        <v>0.68172708827025819</v>
      </c>
      <c r="E27" s="518">
        <v>1261549.55</v>
      </c>
      <c r="F27" s="426">
        <v>1.4929081105326963E-2</v>
      </c>
      <c r="G27" s="452">
        <v>15969969.810000001</v>
      </c>
      <c r="H27" s="426">
        <v>0.18898740405647405</v>
      </c>
      <c r="I27" s="452">
        <v>9663441.2699999996</v>
      </c>
      <c r="J27" s="426">
        <v>0.1143564265679408</v>
      </c>
      <c r="K27" s="523"/>
    </row>
    <row r="28" spans="1:11" ht="14.1" customHeight="1" x14ac:dyDescent="0.2">
      <c r="A28" s="424" t="s">
        <v>8</v>
      </c>
      <c r="B28" s="450">
        <v>132577362.53000002</v>
      </c>
      <c r="C28" s="452">
        <v>101025068.43000001</v>
      </c>
      <c r="D28" s="426">
        <v>0.76200843418603792</v>
      </c>
      <c r="E28" s="518">
        <v>1355203.86</v>
      </c>
      <c r="F28" s="426">
        <v>1.0221985368681175E-2</v>
      </c>
      <c r="G28" s="452">
        <v>28770981.09</v>
      </c>
      <c r="H28" s="426">
        <v>0.21701277307798014</v>
      </c>
      <c r="I28" s="452">
        <v>1426109.15</v>
      </c>
      <c r="J28" s="426">
        <v>1.07568073673007E-2</v>
      </c>
      <c r="K28" s="523"/>
    </row>
    <row r="29" spans="1:11" ht="14.1" customHeight="1" x14ac:dyDescent="0.2">
      <c r="A29" s="424" t="s">
        <v>114</v>
      </c>
      <c r="B29" s="450">
        <v>937686.05</v>
      </c>
      <c r="C29" s="452">
        <v>866500</v>
      </c>
      <c r="D29" s="426">
        <v>0.92408327925961997</v>
      </c>
      <c r="E29" s="518">
        <v>0</v>
      </c>
      <c r="F29" s="426">
        <v>0</v>
      </c>
      <c r="G29" s="452">
        <v>71186.05</v>
      </c>
      <c r="H29" s="426">
        <v>7.591672074038E-2</v>
      </c>
      <c r="I29" s="452">
        <v>0</v>
      </c>
      <c r="J29" s="426">
        <v>0</v>
      </c>
      <c r="K29" s="523"/>
    </row>
    <row r="30" spans="1:11" ht="14.1" customHeight="1" x14ac:dyDescent="0.2">
      <c r="A30" s="424" t="s">
        <v>115</v>
      </c>
      <c r="B30" s="450">
        <v>9185169.120000001</v>
      </c>
      <c r="C30" s="452">
        <v>1994868.6</v>
      </c>
      <c r="D30" s="426">
        <v>0.21718365486121827</v>
      </c>
      <c r="E30" s="518">
        <v>4613365.95</v>
      </c>
      <c r="F30" s="426">
        <v>0.50226249399749756</v>
      </c>
      <c r="G30" s="452">
        <v>2519434.5699999998</v>
      </c>
      <c r="H30" s="426">
        <v>0.27429375954702068</v>
      </c>
      <c r="I30" s="452">
        <v>57500</v>
      </c>
      <c r="J30" s="426">
        <v>6.2600915942634264E-3</v>
      </c>
      <c r="K30" s="523"/>
    </row>
    <row r="31" spans="1:11" ht="14.1" customHeight="1" x14ac:dyDescent="0.2">
      <c r="A31" s="424" t="s">
        <v>106</v>
      </c>
      <c r="B31" s="450">
        <v>16625439.210000001</v>
      </c>
      <c r="C31" s="452">
        <v>11245581.970000001</v>
      </c>
      <c r="D31" s="426">
        <v>0.67640811337097906</v>
      </c>
      <c r="E31" s="518">
        <v>2986791.28</v>
      </c>
      <c r="F31" s="426">
        <v>0.17965187218653933</v>
      </c>
      <c r="G31" s="452">
        <v>2234661.96</v>
      </c>
      <c r="H31" s="426">
        <v>0.13441220600390982</v>
      </c>
      <c r="I31" s="452">
        <v>158404</v>
      </c>
      <c r="J31" s="426">
        <v>9.5278084385717714E-3</v>
      </c>
      <c r="K31" s="523"/>
    </row>
    <row r="32" spans="1:11" ht="14.1" customHeight="1" x14ac:dyDescent="0.2">
      <c r="A32" s="424" t="s">
        <v>9</v>
      </c>
      <c r="B32" s="450">
        <v>163320117.11000001</v>
      </c>
      <c r="C32" s="452">
        <v>57943401.969999999</v>
      </c>
      <c r="D32" s="426">
        <v>0.35478422986296126</v>
      </c>
      <c r="E32" s="518">
        <v>1954789.56</v>
      </c>
      <c r="F32" s="426">
        <v>1.1969067831878925E-2</v>
      </c>
      <c r="G32" s="452">
        <v>33349640.550000001</v>
      </c>
      <c r="H32" s="426">
        <v>0.20419799556926732</v>
      </c>
      <c r="I32" s="452">
        <v>70072285.030000001</v>
      </c>
      <c r="J32" s="426">
        <v>0.4290487067358924</v>
      </c>
      <c r="K32" s="523"/>
    </row>
    <row r="33" spans="1:11" ht="14.1" customHeight="1" x14ac:dyDescent="0.2">
      <c r="A33" s="424" t="s">
        <v>10</v>
      </c>
      <c r="B33" s="450">
        <v>116866701.18000001</v>
      </c>
      <c r="C33" s="452">
        <v>23353861.210000001</v>
      </c>
      <c r="D33" s="426">
        <v>0.19983332270181908</v>
      </c>
      <c r="E33" s="518">
        <v>68092374.939999998</v>
      </c>
      <c r="F33" s="426">
        <v>0.58264992724593989</v>
      </c>
      <c r="G33" s="452">
        <v>25420465.030000001</v>
      </c>
      <c r="H33" s="426">
        <v>0.217516750052241</v>
      </c>
      <c r="I33" s="452">
        <v>0</v>
      </c>
      <c r="J33" s="426">
        <v>0</v>
      </c>
      <c r="K33" s="523"/>
    </row>
    <row r="34" spans="1:11" ht="14.1" customHeight="1" x14ac:dyDescent="0.2">
      <c r="A34" s="424" t="s">
        <v>11</v>
      </c>
      <c r="B34" s="450">
        <v>169842321.32999998</v>
      </c>
      <c r="C34" s="452">
        <v>121763454.11</v>
      </c>
      <c r="D34" s="426">
        <v>0.71692057171908419</v>
      </c>
      <c r="E34" s="518">
        <v>19002816.210000001</v>
      </c>
      <c r="F34" s="426">
        <v>0.11188504762059827</v>
      </c>
      <c r="G34" s="452">
        <v>29076051.010000002</v>
      </c>
      <c r="H34" s="426">
        <v>0.17119438066031764</v>
      </c>
      <c r="I34" s="452">
        <v>0</v>
      </c>
      <c r="J34" s="426">
        <v>0</v>
      </c>
      <c r="K34" s="523"/>
    </row>
    <row r="35" spans="1:11" ht="14.1" customHeight="1" x14ac:dyDescent="0.2">
      <c r="A35" s="424" t="s">
        <v>12</v>
      </c>
      <c r="B35" s="450">
        <v>1764215832.1899998</v>
      </c>
      <c r="C35" s="452">
        <v>1273332401.51</v>
      </c>
      <c r="D35" s="426">
        <v>0.72175545547018227</v>
      </c>
      <c r="E35" s="518">
        <v>212955110.08000001</v>
      </c>
      <c r="F35" s="426">
        <v>0.12070808242075989</v>
      </c>
      <c r="G35" s="452">
        <v>266855191.97999999</v>
      </c>
      <c r="H35" s="426">
        <v>0.15125994626674488</v>
      </c>
      <c r="I35" s="452">
        <v>11073128.619999999</v>
      </c>
      <c r="J35" s="426">
        <v>6.27651584231303E-3</v>
      </c>
      <c r="K35" s="523"/>
    </row>
    <row r="36" spans="1:11" ht="14.1" customHeight="1" x14ac:dyDescent="0.2">
      <c r="A36" s="424" t="s">
        <v>13</v>
      </c>
      <c r="B36" s="450">
        <v>110064259.66</v>
      </c>
      <c r="C36" s="452">
        <v>53936044.789999999</v>
      </c>
      <c r="D36" s="426">
        <v>0.49004140814297104</v>
      </c>
      <c r="E36" s="518">
        <v>17628956.059999999</v>
      </c>
      <c r="F36" s="426">
        <v>0.16016966919559253</v>
      </c>
      <c r="G36" s="452">
        <v>30206254.050000001</v>
      </c>
      <c r="H36" s="426">
        <v>0.27444198637514372</v>
      </c>
      <c r="I36" s="452">
        <v>8293004.7599999998</v>
      </c>
      <c r="J36" s="426">
        <v>7.5346936286292743E-2</v>
      </c>
      <c r="K36" s="523"/>
    </row>
    <row r="37" spans="1:11" ht="14.1" customHeight="1" x14ac:dyDescent="0.2">
      <c r="A37" s="424" t="s">
        <v>60</v>
      </c>
      <c r="B37" s="450">
        <v>118908634.84</v>
      </c>
      <c r="C37" s="452">
        <v>37661388.099999994</v>
      </c>
      <c r="D37" s="426">
        <v>0.316725426632608</v>
      </c>
      <c r="E37" s="518">
        <v>59196370.399999999</v>
      </c>
      <c r="F37" s="426">
        <v>0.49783071245963684</v>
      </c>
      <c r="G37" s="452">
        <v>22050876.34</v>
      </c>
      <c r="H37" s="426">
        <v>0.18544386090775508</v>
      </c>
      <c r="I37" s="452">
        <v>0</v>
      </c>
      <c r="J37" s="426">
        <v>0</v>
      </c>
      <c r="K37" s="523"/>
    </row>
    <row r="38" spans="1:11" ht="14.1" customHeight="1" x14ac:dyDescent="0.2">
      <c r="A38" s="424" t="s">
        <v>14</v>
      </c>
      <c r="B38" s="450">
        <v>1071199127.2700001</v>
      </c>
      <c r="C38" s="452">
        <v>627860566.96000004</v>
      </c>
      <c r="D38" s="426">
        <v>0.58612871405163613</v>
      </c>
      <c r="E38" s="518">
        <v>347872845.44999999</v>
      </c>
      <c r="F38" s="426">
        <v>0.32475086713015705</v>
      </c>
      <c r="G38" s="452">
        <v>86510755.950000003</v>
      </c>
      <c r="H38" s="426">
        <v>8.0760666945721482E-2</v>
      </c>
      <c r="I38" s="452">
        <v>8954958.9100000001</v>
      </c>
      <c r="J38" s="426">
        <v>8.3597518724852979E-3</v>
      </c>
      <c r="K38" s="523"/>
    </row>
    <row r="39" spans="1:11" ht="14.1" customHeight="1" x14ac:dyDescent="0.2">
      <c r="A39" s="424" t="s">
        <v>15</v>
      </c>
      <c r="B39" s="450">
        <v>44942737.969999999</v>
      </c>
      <c r="C39" s="452">
        <v>13756551.779999999</v>
      </c>
      <c r="D39" s="426">
        <v>0.30609064781906964</v>
      </c>
      <c r="E39" s="518">
        <v>2620346.7400000002</v>
      </c>
      <c r="F39" s="426">
        <v>5.830411893794997E-2</v>
      </c>
      <c r="G39" s="452">
        <v>26689953.510000002</v>
      </c>
      <c r="H39" s="426">
        <v>0.59386576598461749</v>
      </c>
      <c r="I39" s="452">
        <v>1875885.94</v>
      </c>
      <c r="J39" s="426">
        <v>4.1739467258362944E-2</v>
      </c>
      <c r="K39" s="523"/>
    </row>
    <row r="40" spans="1:11" ht="14.1" customHeight="1" x14ac:dyDescent="0.2">
      <c r="A40" s="424" t="s">
        <v>82</v>
      </c>
      <c r="B40" s="450">
        <v>184999993.47</v>
      </c>
      <c r="C40" s="452">
        <v>138778256.03999999</v>
      </c>
      <c r="D40" s="426">
        <v>0.75015276182971635</v>
      </c>
      <c r="E40" s="518">
        <v>7480716.0199999996</v>
      </c>
      <c r="F40" s="426">
        <v>4.0436304238103064E-2</v>
      </c>
      <c r="G40" s="452">
        <v>38215524.149999999</v>
      </c>
      <c r="H40" s="426">
        <v>0.20657040810218791</v>
      </c>
      <c r="I40" s="452">
        <v>525497.26</v>
      </c>
      <c r="J40" s="426">
        <v>2.8405258299926146E-3</v>
      </c>
      <c r="K40" s="523"/>
    </row>
    <row r="41" spans="1:11" ht="14.1" customHeight="1" x14ac:dyDescent="0.2">
      <c r="A41" s="424" t="s">
        <v>16</v>
      </c>
      <c r="B41" s="450">
        <v>336148769.64999998</v>
      </c>
      <c r="C41" s="452">
        <v>200280842.01999998</v>
      </c>
      <c r="D41" s="426">
        <v>0.59581012962960878</v>
      </c>
      <c r="E41" s="518">
        <v>26575701.73</v>
      </c>
      <c r="F41" s="426">
        <v>7.9059345532249817E-2</v>
      </c>
      <c r="G41" s="452">
        <v>100233142.33</v>
      </c>
      <c r="H41" s="426">
        <v>0.29818089899410705</v>
      </c>
      <c r="I41" s="452">
        <v>9059083.5700000003</v>
      </c>
      <c r="J41" s="426">
        <v>2.6949625844034385E-2</v>
      </c>
      <c r="K41" s="523"/>
    </row>
    <row r="42" spans="1:11" ht="14.1" customHeight="1" x14ac:dyDescent="0.2">
      <c r="A42" s="424" t="s">
        <v>17</v>
      </c>
      <c r="B42" s="450">
        <v>255647873.61000001</v>
      </c>
      <c r="C42" s="452">
        <v>109430752.54000001</v>
      </c>
      <c r="D42" s="426">
        <v>0.42805266085232746</v>
      </c>
      <c r="E42" s="518">
        <v>80831925.5</v>
      </c>
      <c r="F42" s="426">
        <v>0.31618461893922106</v>
      </c>
      <c r="G42" s="452">
        <v>58664879.130000003</v>
      </c>
      <c r="H42" s="426">
        <v>0.22947532596924852</v>
      </c>
      <c r="I42" s="452">
        <v>6720316.4400000004</v>
      </c>
      <c r="J42" s="426">
        <v>2.6287394239202958E-2</v>
      </c>
      <c r="K42" s="523"/>
    </row>
    <row r="43" spans="1:11" ht="14.1" customHeight="1" x14ac:dyDescent="0.2">
      <c r="A43" s="424" t="s">
        <v>76</v>
      </c>
      <c r="B43" s="450">
        <v>11216683.1</v>
      </c>
      <c r="C43" s="452">
        <v>5711119.8300000001</v>
      </c>
      <c r="D43" s="426">
        <v>0.50916298330653564</v>
      </c>
      <c r="E43" s="518">
        <v>786709.66</v>
      </c>
      <c r="F43" s="426">
        <v>7.0137459798610163E-2</v>
      </c>
      <c r="G43" s="452">
        <v>4415674.32</v>
      </c>
      <c r="H43" s="426">
        <v>0.39367023928847561</v>
      </c>
      <c r="I43" s="452">
        <v>303179.28999999998</v>
      </c>
      <c r="J43" s="426">
        <v>2.7029317606378663E-2</v>
      </c>
      <c r="K43" s="523"/>
    </row>
    <row r="44" spans="1:11" ht="14.1" customHeight="1" x14ac:dyDescent="0.2">
      <c r="A44" s="424" t="s">
        <v>18</v>
      </c>
      <c r="B44" s="450">
        <v>372518377.94</v>
      </c>
      <c r="C44" s="452">
        <v>216477983.59999999</v>
      </c>
      <c r="D44" s="426">
        <v>0.58112027867486105</v>
      </c>
      <c r="E44" s="518">
        <v>61009528.390000001</v>
      </c>
      <c r="F44" s="426">
        <v>0.16377588866186504</v>
      </c>
      <c r="G44" s="452">
        <v>94432695.959999993</v>
      </c>
      <c r="H44" s="426">
        <v>0.25349808640906807</v>
      </c>
      <c r="I44" s="452">
        <v>598169.99</v>
      </c>
      <c r="J44" s="426">
        <v>1.6057462542058657E-3</v>
      </c>
      <c r="K44" s="523"/>
    </row>
    <row r="45" spans="1:11" ht="14.1" customHeight="1" x14ac:dyDescent="0.2">
      <c r="A45" s="424" t="s">
        <v>83</v>
      </c>
      <c r="B45" s="450">
        <v>217795962.84999999</v>
      </c>
      <c r="C45" s="452">
        <v>44015582.579999998</v>
      </c>
      <c r="D45" s="426">
        <v>0.20209549343352301</v>
      </c>
      <c r="E45" s="518">
        <v>142370405</v>
      </c>
      <c r="F45" s="426">
        <v>0.65368707085747524</v>
      </c>
      <c r="G45" s="452">
        <v>30717876.489999998</v>
      </c>
      <c r="H45" s="426">
        <v>0.14103969645734873</v>
      </c>
      <c r="I45" s="452">
        <v>692098.78</v>
      </c>
      <c r="J45" s="426">
        <v>3.1777392516529838E-3</v>
      </c>
      <c r="K45" s="523"/>
    </row>
    <row r="46" spans="1:11" ht="14.1" customHeight="1" x14ac:dyDescent="0.2">
      <c r="A46" s="424" t="s">
        <v>77</v>
      </c>
      <c r="B46" s="450">
        <v>13700418.809999999</v>
      </c>
      <c r="C46" s="452">
        <v>12839988.609999999</v>
      </c>
      <c r="D46" s="426">
        <v>0.93719679581094506</v>
      </c>
      <c r="E46" s="518">
        <v>0</v>
      </c>
      <c r="F46" s="426">
        <v>0</v>
      </c>
      <c r="G46" s="452">
        <v>860430.2</v>
      </c>
      <c r="H46" s="426">
        <v>6.2803204189055009E-2</v>
      </c>
      <c r="I46" s="452">
        <v>0</v>
      </c>
      <c r="J46" s="426">
        <v>0</v>
      </c>
      <c r="K46" s="523"/>
    </row>
    <row r="47" spans="1:11" ht="14.1" customHeight="1" x14ac:dyDescent="0.2">
      <c r="A47" s="424" t="s">
        <v>53</v>
      </c>
      <c r="B47" s="450">
        <v>52604680.699999996</v>
      </c>
      <c r="C47" s="452">
        <v>15935317.08</v>
      </c>
      <c r="D47" s="426">
        <v>0.30292583982930632</v>
      </c>
      <c r="E47" s="518">
        <v>790246.67</v>
      </c>
      <c r="F47" s="426">
        <v>1.5022364160077491E-2</v>
      </c>
      <c r="G47" s="452">
        <v>35769381.619999997</v>
      </c>
      <c r="H47" s="426">
        <v>0.67996575863637931</v>
      </c>
      <c r="I47" s="452">
        <v>109735.32999999999</v>
      </c>
      <c r="J47" s="426">
        <v>2.0860373742369277E-3</v>
      </c>
      <c r="K47" s="523"/>
    </row>
    <row r="48" spans="1:11" ht="14.1" customHeight="1" x14ac:dyDescent="0.2">
      <c r="A48" s="424" t="s">
        <v>97</v>
      </c>
      <c r="B48" s="450">
        <v>186907714.03</v>
      </c>
      <c r="C48" s="452">
        <v>145703377.69</v>
      </c>
      <c r="D48" s="426">
        <v>0.7795471601916526</v>
      </c>
      <c r="E48" s="518">
        <v>10938488.57</v>
      </c>
      <c r="F48" s="426">
        <v>5.8523473077437008E-2</v>
      </c>
      <c r="G48" s="452">
        <v>24755408.440000001</v>
      </c>
      <c r="H48" s="426">
        <v>0.13244722706322642</v>
      </c>
      <c r="I48" s="452">
        <v>5510439.3300000001</v>
      </c>
      <c r="J48" s="426">
        <v>2.9482139667683999E-2</v>
      </c>
      <c r="K48" s="523"/>
    </row>
    <row r="49" spans="1:11" ht="14.1" customHeight="1" x14ac:dyDescent="0.2">
      <c r="A49" s="424" t="s">
        <v>116</v>
      </c>
      <c r="B49" s="450">
        <v>4147155.61</v>
      </c>
      <c r="C49" s="452">
        <v>1489819</v>
      </c>
      <c r="D49" s="426">
        <v>0.35923875062889188</v>
      </c>
      <c r="E49" s="518">
        <v>0</v>
      </c>
      <c r="F49" s="426">
        <v>0</v>
      </c>
      <c r="G49" s="452">
        <v>1785.6</v>
      </c>
      <c r="H49" s="426">
        <v>4.3056016410245095E-4</v>
      </c>
      <c r="I49" s="452">
        <v>2655551.0099999998</v>
      </c>
      <c r="J49" s="426">
        <v>0.64033068920700564</v>
      </c>
      <c r="K49" s="523"/>
    </row>
    <row r="50" spans="1:11" ht="14.1" customHeight="1" x14ac:dyDescent="0.2">
      <c r="A50" s="424" t="s">
        <v>19</v>
      </c>
      <c r="B50" s="450">
        <v>313325273.78999996</v>
      </c>
      <c r="C50" s="452">
        <v>55933187.589999996</v>
      </c>
      <c r="D50" s="426">
        <v>0.17851476490686194</v>
      </c>
      <c r="E50" s="518">
        <v>60863823.700000003</v>
      </c>
      <c r="F50" s="426">
        <v>0.19425124237118763</v>
      </c>
      <c r="G50" s="452">
        <v>150376905</v>
      </c>
      <c r="H50" s="426">
        <v>0.47993863750929688</v>
      </c>
      <c r="I50" s="452">
        <v>46151357.5</v>
      </c>
      <c r="J50" s="426">
        <v>0.14729535521265363</v>
      </c>
      <c r="K50" s="523"/>
    </row>
    <row r="51" spans="1:11" ht="14.1" customHeight="1" x14ac:dyDescent="0.2">
      <c r="A51" s="424" t="s">
        <v>117</v>
      </c>
      <c r="B51" s="450">
        <v>1308292</v>
      </c>
      <c r="C51" s="452">
        <v>1295794</v>
      </c>
      <c r="D51" s="426">
        <v>0.99044708673598858</v>
      </c>
      <c r="E51" s="518">
        <v>0</v>
      </c>
      <c r="F51" s="426">
        <v>0</v>
      </c>
      <c r="G51" s="452">
        <v>12498</v>
      </c>
      <c r="H51" s="426">
        <v>9.5529132640113975E-3</v>
      </c>
      <c r="I51" s="452">
        <v>0</v>
      </c>
      <c r="J51" s="426">
        <v>0</v>
      </c>
      <c r="K51" s="523"/>
    </row>
    <row r="52" spans="1:11" ht="14.1" customHeight="1" x14ac:dyDescent="0.2">
      <c r="A52" s="424" t="s">
        <v>20</v>
      </c>
      <c r="B52" s="450">
        <v>262305034.89000002</v>
      </c>
      <c r="C52" s="452">
        <v>158663997.00999999</v>
      </c>
      <c r="D52" s="426">
        <v>0.60488353598144684</v>
      </c>
      <c r="E52" s="518">
        <v>8814804.3699999992</v>
      </c>
      <c r="F52" s="426">
        <v>3.360516649517066E-2</v>
      </c>
      <c r="G52" s="452">
        <v>91289618.489999995</v>
      </c>
      <c r="H52" s="426">
        <v>0.34802846437272211</v>
      </c>
      <c r="I52" s="452">
        <v>3536615.02</v>
      </c>
      <c r="J52" s="426">
        <v>1.3482833150660305E-2</v>
      </c>
      <c r="K52" s="523"/>
    </row>
    <row r="53" spans="1:11" ht="14.1" customHeight="1" x14ac:dyDescent="0.2">
      <c r="A53" s="424" t="s">
        <v>56</v>
      </c>
      <c r="B53" s="450">
        <v>148638050.63000003</v>
      </c>
      <c r="C53" s="452">
        <v>69302306.430000007</v>
      </c>
      <c r="D53" s="426">
        <v>0.46624875754400219</v>
      </c>
      <c r="E53" s="518">
        <v>26330288.949999999</v>
      </c>
      <c r="F53" s="426">
        <v>0.17714366434704631</v>
      </c>
      <c r="G53" s="452">
        <v>52288118.450000003</v>
      </c>
      <c r="H53" s="426">
        <v>0.35178151374010652</v>
      </c>
      <c r="I53" s="452">
        <v>717336.8</v>
      </c>
      <c r="J53" s="426">
        <v>4.8260643688448511E-3</v>
      </c>
      <c r="K53" s="523"/>
    </row>
    <row r="54" spans="1:11" ht="14.1" customHeight="1" x14ac:dyDescent="0.2">
      <c r="A54" s="424" t="s">
        <v>21</v>
      </c>
      <c r="B54" s="450">
        <v>614038851.09000003</v>
      </c>
      <c r="C54" s="452">
        <v>345918714.80000001</v>
      </c>
      <c r="D54" s="426">
        <v>0.56334988280619158</v>
      </c>
      <c r="E54" s="518">
        <v>88572754.189999998</v>
      </c>
      <c r="F54" s="426">
        <v>0.14424617275074966</v>
      </c>
      <c r="G54" s="452">
        <v>174896774.47999999</v>
      </c>
      <c r="H54" s="426">
        <v>0.284830144166831</v>
      </c>
      <c r="I54" s="452">
        <v>4650607.62</v>
      </c>
      <c r="J54" s="426">
        <v>7.5738002762277302E-3</v>
      </c>
      <c r="K54" s="523"/>
    </row>
    <row r="55" spans="1:11" ht="14.1" customHeight="1" x14ac:dyDescent="0.2">
      <c r="A55" s="424" t="s">
        <v>22</v>
      </c>
      <c r="B55" s="450">
        <v>242594012.73000002</v>
      </c>
      <c r="C55" s="452">
        <v>115951311.94</v>
      </c>
      <c r="D55" s="426">
        <v>0.47796444205344174</v>
      </c>
      <c r="E55" s="518">
        <v>44926868.170000002</v>
      </c>
      <c r="F55" s="426">
        <v>0.18519363963034932</v>
      </c>
      <c r="G55" s="452">
        <v>79871290.650000006</v>
      </c>
      <c r="H55" s="426">
        <v>0.32923850737773319</v>
      </c>
      <c r="I55" s="452">
        <v>1844541.97</v>
      </c>
      <c r="J55" s="426">
        <v>7.6034109384757187E-3</v>
      </c>
      <c r="K55" s="523"/>
    </row>
    <row r="56" spans="1:11" ht="14.1" customHeight="1" x14ac:dyDescent="0.2">
      <c r="A56" s="424" t="s">
        <v>118</v>
      </c>
      <c r="B56" s="450">
        <v>2329317.2000000002</v>
      </c>
      <c r="C56" s="452">
        <v>1871174</v>
      </c>
      <c r="D56" s="426">
        <v>0.80331437899484015</v>
      </c>
      <c r="E56" s="518">
        <v>90000</v>
      </c>
      <c r="F56" s="426">
        <v>3.8637932180297298E-2</v>
      </c>
      <c r="G56" s="452">
        <v>368143.2</v>
      </c>
      <c r="H56" s="426">
        <v>0.15804768882486248</v>
      </c>
      <c r="I56" s="452">
        <v>0</v>
      </c>
      <c r="J56" s="426">
        <v>0</v>
      </c>
      <c r="K56" s="523"/>
    </row>
    <row r="57" spans="1:11" ht="14.1" customHeight="1" x14ac:dyDescent="0.2">
      <c r="A57" s="424" t="s">
        <v>23</v>
      </c>
      <c r="B57" s="450">
        <v>579535141.77999997</v>
      </c>
      <c r="C57" s="452">
        <v>250595230.51999998</v>
      </c>
      <c r="D57" s="426">
        <v>0.43240730795084314</v>
      </c>
      <c r="E57" s="518">
        <v>165319983.71000001</v>
      </c>
      <c r="F57" s="426">
        <v>0.28526308724304744</v>
      </c>
      <c r="G57" s="452">
        <v>149764813.24000001</v>
      </c>
      <c r="H57" s="426">
        <v>0.25842231547858907</v>
      </c>
      <c r="I57" s="452">
        <v>13855114.309999999</v>
      </c>
      <c r="J57" s="426">
        <v>2.390728932752037E-2</v>
      </c>
      <c r="K57" s="523"/>
    </row>
    <row r="58" spans="1:11" ht="14.1" customHeight="1" x14ac:dyDescent="0.2">
      <c r="A58" s="424" t="s">
        <v>24</v>
      </c>
      <c r="B58" s="450">
        <v>248858030.56999999</v>
      </c>
      <c r="C58" s="452">
        <v>148281864.06</v>
      </c>
      <c r="D58" s="426">
        <v>0.59584922262852413</v>
      </c>
      <c r="E58" s="518">
        <v>14102609.15</v>
      </c>
      <c r="F58" s="426">
        <v>5.6669295010084678E-2</v>
      </c>
      <c r="G58" s="452">
        <v>86009531.040000007</v>
      </c>
      <c r="H58" s="426">
        <v>0.34561685971314005</v>
      </c>
      <c r="I58" s="452">
        <v>464026.32</v>
      </c>
      <c r="J58" s="426">
        <v>1.864622648251154E-3</v>
      </c>
      <c r="K58" s="523"/>
    </row>
    <row r="59" spans="1:11" ht="14.1" customHeight="1" x14ac:dyDescent="0.2">
      <c r="A59" s="424" t="s">
        <v>105</v>
      </c>
      <c r="B59" s="450">
        <v>3734060869.3099999</v>
      </c>
      <c r="C59" s="452">
        <v>91649830.519999996</v>
      </c>
      <c r="D59" s="426">
        <v>2.4544278662745941E-2</v>
      </c>
      <c r="E59" s="518">
        <v>3257280581.3400002</v>
      </c>
      <c r="F59" s="426">
        <v>0.87231587682765821</v>
      </c>
      <c r="G59" s="452">
        <v>357444270.00999999</v>
      </c>
      <c r="H59" s="426">
        <v>9.5725346350888627E-2</v>
      </c>
      <c r="I59" s="452">
        <v>27686187.440000001</v>
      </c>
      <c r="J59" s="426">
        <v>7.4144981587073071E-3</v>
      </c>
      <c r="K59" s="523"/>
    </row>
    <row r="60" spans="1:11" ht="14.1" customHeight="1" x14ac:dyDescent="0.2">
      <c r="A60" s="424" t="s">
        <v>25</v>
      </c>
      <c r="B60" s="450">
        <v>253421632.55000004</v>
      </c>
      <c r="C60" s="452">
        <v>129392301.22</v>
      </c>
      <c r="D60" s="426">
        <v>0.51058112094858721</v>
      </c>
      <c r="E60" s="518">
        <v>27901483.829999998</v>
      </c>
      <c r="F60" s="426">
        <v>0.11009906119397696</v>
      </c>
      <c r="G60" s="452">
        <v>93005127.980000004</v>
      </c>
      <c r="H60" s="426">
        <v>0.3669975883438053</v>
      </c>
      <c r="I60" s="452">
        <v>3122719.52</v>
      </c>
      <c r="J60" s="426">
        <v>1.2322229513630364E-2</v>
      </c>
      <c r="K60" s="523"/>
    </row>
    <row r="61" spans="1:11" ht="14.1" customHeight="1" x14ac:dyDescent="0.2">
      <c r="A61" s="424" t="s">
        <v>119</v>
      </c>
      <c r="B61" s="450">
        <v>0</v>
      </c>
      <c r="C61" s="452">
        <v>0</v>
      </c>
      <c r="D61" s="426">
        <v>0</v>
      </c>
      <c r="E61" s="518">
        <v>0</v>
      </c>
      <c r="F61" s="426">
        <v>0</v>
      </c>
      <c r="G61" s="452">
        <v>0</v>
      </c>
      <c r="H61" s="426">
        <v>0</v>
      </c>
      <c r="I61" s="452">
        <v>0</v>
      </c>
      <c r="J61" s="426">
        <v>0</v>
      </c>
      <c r="K61" s="523"/>
    </row>
    <row r="62" spans="1:11" ht="14.1" customHeight="1" x14ac:dyDescent="0.2">
      <c r="A62" s="424" t="s">
        <v>26</v>
      </c>
      <c r="B62" s="450">
        <v>333222349.19000006</v>
      </c>
      <c r="C62" s="452">
        <v>181029080.76000002</v>
      </c>
      <c r="D62" s="426">
        <v>0.54326812472226782</v>
      </c>
      <c r="E62" s="518">
        <v>15077851.460000001</v>
      </c>
      <c r="F62" s="426">
        <v>4.5248620017989134E-2</v>
      </c>
      <c r="G62" s="452">
        <v>136589666.97</v>
      </c>
      <c r="H62" s="426">
        <v>0.40990547993561482</v>
      </c>
      <c r="I62" s="452">
        <v>525750</v>
      </c>
      <c r="J62" s="426">
        <v>1.5777753241281623E-3</v>
      </c>
      <c r="K62" s="523"/>
    </row>
    <row r="63" spans="1:11" ht="14.1" customHeight="1" x14ac:dyDescent="0.2">
      <c r="A63" s="424" t="s">
        <v>85</v>
      </c>
      <c r="B63" s="450">
        <v>7892020392.2300005</v>
      </c>
      <c r="C63" s="452">
        <v>4064856969.7000003</v>
      </c>
      <c r="D63" s="426">
        <v>0.51505910624635609</v>
      </c>
      <c r="E63" s="518">
        <v>3695450642.9699998</v>
      </c>
      <c r="F63" s="426">
        <v>0.46825153247301715</v>
      </c>
      <c r="G63" s="452">
        <v>131712779.56</v>
      </c>
      <c r="H63" s="426">
        <v>1.6689361280626737E-2</v>
      </c>
      <c r="I63" s="452">
        <v>0</v>
      </c>
      <c r="J63" s="426">
        <v>0</v>
      </c>
      <c r="K63" s="523"/>
    </row>
    <row r="64" spans="1:11" ht="14.1" customHeight="1" x14ac:dyDescent="0.2">
      <c r="A64" s="424" t="s">
        <v>86</v>
      </c>
      <c r="B64" s="450">
        <v>37600314.170000002</v>
      </c>
      <c r="C64" s="452">
        <v>19466086.77</v>
      </c>
      <c r="D64" s="426">
        <v>0.51771074789399818</v>
      </c>
      <c r="E64" s="518">
        <v>2311801.85</v>
      </c>
      <c r="F64" s="426">
        <v>6.1483578024050321E-2</v>
      </c>
      <c r="G64" s="452">
        <v>5944383.9800000004</v>
      </c>
      <c r="H64" s="426">
        <v>0.15809399764916912</v>
      </c>
      <c r="I64" s="452">
        <v>9878041.5700000003</v>
      </c>
      <c r="J64" s="426">
        <v>0.26271167643278232</v>
      </c>
      <c r="K64" s="523"/>
    </row>
    <row r="65" spans="1:11" ht="14.1" customHeight="1" x14ac:dyDescent="0.2">
      <c r="A65" s="424" t="s">
        <v>28</v>
      </c>
      <c r="B65" s="450">
        <v>206863634.55000001</v>
      </c>
      <c r="C65" s="452">
        <v>34140629.629999995</v>
      </c>
      <c r="D65" s="426">
        <v>0.16503930091080377</v>
      </c>
      <c r="E65" s="518">
        <v>75952444.430000007</v>
      </c>
      <c r="F65" s="426">
        <v>0.36716189675011202</v>
      </c>
      <c r="G65" s="452">
        <v>18221075.309999999</v>
      </c>
      <c r="H65" s="426">
        <v>8.8082544569214119E-2</v>
      </c>
      <c r="I65" s="452">
        <v>78549485.180000007</v>
      </c>
      <c r="J65" s="426">
        <v>0.37971625776987006</v>
      </c>
      <c r="K65" s="523"/>
    </row>
    <row r="66" spans="1:11" ht="14.1" customHeight="1" x14ac:dyDescent="0.2">
      <c r="A66" s="424" t="s">
        <v>27</v>
      </c>
      <c r="B66" s="450">
        <v>617852765</v>
      </c>
      <c r="C66" s="452">
        <v>286678902.63</v>
      </c>
      <c r="D66" s="426">
        <v>0.46399226299489005</v>
      </c>
      <c r="E66" s="518">
        <v>124067556.56999999</v>
      </c>
      <c r="F66" s="426">
        <v>0.20080440454126638</v>
      </c>
      <c r="G66" s="452">
        <v>197713430.93000001</v>
      </c>
      <c r="H66" s="426">
        <v>0.32000088391608961</v>
      </c>
      <c r="I66" s="452">
        <v>9392874.8699999992</v>
      </c>
      <c r="J66" s="426">
        <v>1.5202448547753928E-2</v>
      </c>
      <c r="K66" s="523"/>
    </row>
    <row r="67" spans="1:11" ht="14.1" customHeight="1" x14ac:dyDescent="0.2">
      <c r="A67" s="424" t="s">
        <v>29</v>
      </c>
      <c r="B67" s="450">
        <v>303876698.55000001</v>
      </c>
      <c r="C67" s="452">
        <v>153038010.00999999</v>
      </c>
      <c r="D67" s="426">
        <v>0.50361877281228606</v>
      </c>
      <c r="E67" s="518">
        <v>11936373.439999999</v>
      </c>
      <c r="F67" s="426">
        <v>3.9280318290136958E-2</v>
      </c>
      <c r="G67" s="452">
        <v>128018511</v>
      </c>
      <c r="H67" s="426">
        <v>0.42128439466027623</v>
      </c>
      <c r="I67" s="452">
        <v>10883804.1</v>
      </c>
      <c r="J67" s="426">
        <v>3.5816514237300673E-2</v>
      </c>
      <c r="K67" s="523"/>
    </row>
    <row r="68" spans="1:11" ht="14.1" customHeight="1" x14ac:dyDescent="0.2">
      <c r="A68" s="427" t="s">
        <v>78</v>
      </c>
      <c r="B68" s="457">
        <v>13038868.92</v>
      </c>
      <c r="C68" s="524">
        <v>9416184.4800000004</v>
      </c>
      <c r="D68" s="429">
        <v>0.72216267666873668</v>
      </c>
      <c r="E68" s="525">
        <v>0</v>
      </c>
      <c r="F68" s="429">
        <v>0</v>
      </c>
      <c r="G68" s="524">
        <v>3622684.44</v>
      </c>
      <c r="H68" s="429">
        <v>0.27783732333126332</v>
      </c>
      <c r="I68" s="524">
        <v>0</v>
      </c>
      <c r="J68" s="429">
        <v>0</v>
      </c>
      <c r="K68" s="523"/>
    </row>
    <row r="69" spans="1:11" x14ac:dyDescent="0.2">
      <c r="A69" s="452"/>
      <c r="D69" s="526"/>
      <c r="F69" s="526"/>
      <c r="H69" s="526"/>
      <c r="J69" s="526"/>
      <c r="K69" s="523"/>
    </row>
    <row r="70" spans="1:11" x14ac:dyDescent="0.2">
      <c r="A70" s="529" t="s">
        <v>179</v>
      </c>
      <c r="D70" s="526"/>
      <c r="F70" s="526"/>
      <c r="H70" s="526"/>
      <c r="J70" s="526"/>
      <c r="K70" s="523"/>
    </row>
    <row r="71" spans="1:11" x14ac:dyDescent="0.2">
      <c r="A71" s="530" t="s">
        <v>166</v>
      </c>
      <c r="D71" s="526"/>
      <c r="F71" s="526"/>
      <c r="H71" s="526"/>
      <c r="J71" s="526"/>
      <c r="K71" s="523"/>
    </row>
    <row r="72" spans="1:11" x14ac:dyDescent="0.2">
      <c r="D72" s="515"/>
      <c r="F72" s="516"/>
      <c r="H72" s="516"/>
      <c r="J72" s="516"/>
      <c r="K72" s="523"/>
    </row>
    <row r="73" spans="1:11" x14ac:dyDescent="0.2">
      <c r="D73" s="515"/>
      <c r="F73" s="516"/>
      <c r="H73" s="516"/>
      <c r="J73" s="516"/>
      <c r="K73" s="523"/>
    </row>
    <row r="74" spans="1:11" x14ac:dyDescent="0.2">
      <c r="D74" s="515"/>
      <c r="F74" s="516"/>
      <c r="H74" s="516"/>
      <c r="J74" s="516"/>
      <c r="K74" s="523"/>
    </row>
    <row r="75" spans="1:11" x14ac:dyDescent="0.2">
      <c r="D75" s="515"/>
      <c r="F75" s="516"/>
      <c r="H75" s="516"/>
      <c r="J75" s="516"/>
      <c r="K75" s="523"/>
    </row>
  </sheetData>
  <sortState ref="L11:P67">
    <sortCondition ref="L11"/>
  </sortState>
  <mergeCells count="7">
    <mergeCell ref="A5:A7"/>
    <mergeCell ref="B5:J5"/>
    <mergeCell ref="B6:B7"/>
    <mergeCell ref="C6:D6"/>
    <mergeCell ref="E6:F6"/>
    <mergeCell ref="G6:H6"/>
    <mergeCell ref="I6:J6"/>
  </mergeCells>
  <phoneticPr fontId="4" type="noConversion"/>
  <printOptions horizontalCentered="1" verticalCentered="1"/>
  <pageMargins left="0.39370078740157483" right="0.39370078740157483" top="0.39370078740157483" bottom="0.39370078740157483" header="0" footer="0"/>
  <pageSetup paperSize="9" scale="5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L70"/>
  <sheetViews>
    <sheetView showGridLines="0" workbookViewId="0">
      <selection activeCell="M17" sqref="M17"/>
    </sheetView>
  </sheetViews>
  <sheetFormatPr baseColWidth="10" defaultColWidth="11.42578125" defaultRowHeight="15" x14ac:dyDescent="0.25"/>
  <cols>
    <col min="1" max="1" width="26" style="58" customWidth="1"/>
    <col min="2" max="2" width="13.28515625" style="58" bestFit="1" customWidth="1"/>
    <col min="3" max="3" width="15" style="58" customWidth="1"/>
    <col min="4" max="4" width="5.5703125" style="59" bestFit="1" customWidth="1"/>
    <col min="5" max="5" width="13.7109375" style="58" customWidth="1"/>
    <col min="6" max="6" width="6.140625" style="58" bestFit="1" customWidth="1"/>
    <col min="7" max="7" width="15" style="58" customWidth="1"/>
    <col min="8" max="8" width="5.5703125" style="58" bestFit="1" customWidth="1"/>
    <col min="9" max="9" width="15.140625" style="58" customWidth="1"/>
    <col min="10" max="10" width="5" style="58" bestFit="1" customWidth="1"/>
    <col min="11" max="16384" width="11.42578125" style="58"/>
  </cols>
  <sheetData>
    <row r="1" spans="1:10" x14ac:dyDescent="0.2">
      <c r="A1" s="36" t="s">
        <v>101</v>
      </c>
      <c r="B1" s="37"/>
      <c r="C1" s="37"/>
      <c r="D1" s="57"/>
      <c r="E1" s="37"/>
      <c r="F1" s="37"/>
      <c r="G1" s="37"/>
      <c r="H1" s="37"/>
      <c r="I1" s="37"/>
      <c r="J1" s="37"/>
    </row>
    <row r="2" spans="1:10" x14ac:dyDescent="0.2">
      <c r="A2" s="38" t="s">
        <v>151</v>
      </c>
      <c r="B2" s="37"/>
      <c r="C2" s="37"/>
      <c r="D2" s="57"/>
      <c r="E2" s="37"/>
      <c r="F2" s="37"/>
      <c r="G2" s="37"/>
      <c r="H2" s="37"/>
      <c r="I2" s="39"/>
      <c r="J2" s="37"/>
    </row>
    <row r="3" spans="1:10" x14ac:dyDescent="0.2">
      <c r="A3" s="38"/>
      <c r="B3" s="43"/>
      <c r="C3" s="124"/>
      <c r="D3" s="49"/>
      <c r="E3" s="43"/>
      <c r="F3" s="49"/>
      <c r="G3" s="43"/>
      <c r="H3" s="49"/>
      <c r="I3" s="43"/>
      <c r="J3" s="49"/>
    </row>
    <row r="4" spans="1:10" ht="12.75" x14ac:dyDescent="0.2">
      <c r="A4" s="147" t="s">
        <v>61</v>
      </c>
      <c r="B4" s="150" t="s">
        <v>35</v>
      </c>
      <c r="C4" s="150"/>
      <c r="D4" s="150"/>
      <c r="E4" s="150"/>
      <c r="F4" s="150"/>
      <c r="G4" s="150"/>
      <c r="H4" s="150"/>
      <c r="I4" s="150"/>
      <c r="J4" s="150"/>
    </row>
    <row r="5" spans="1:10" ht="12.75" x14ac:dyDescent="0.2">
      <c r="A5" s="149"/>
      <c r="B5" s="151" t="s">
        <v>45</v>
      </c>
      <c r="C5" s="150" t="s">
        <v>36</v>
      </c>
      <c r="D5" s="150"/>
      <c r="E5" s="150" t="s">
        <v>37</v>
      </c>
      <c r="F5" s="150"/>
      <c r="G5" s="150" t="s">
        <v>38</v>
      </c>
      <c r="H5" s="150"/>
      <c r="I5" s="150" t="s">
        <v>39</v>
      </c>
      <c r="J5" s="150"/>
    </row>
    <row r="6" spans="1:10" ht="12.75" x14ac:dyDescent="0.2">
      <c r="A6" s="148"/>
      <c r="B6" s="151"/>
      <c r="C6" s="94" t="s">
        <v>67</v>
      </c>
      <c r="D6" s="95" t="s">
        <v>40</v>
      </c>
      <c r="E6" s="94" t="s">
        <v>67</v>
      </c>
      <c r="F6" s="96" t="s">
        <v>40</v>
      </c>
      <c r="G6" s="94" t="s">
        <v>67</v>
      </c>
      <c r="H6" s="96" t="s">
        <v>40</v>
      </c>
      <c r="I6" s="94" t="s">
        <v>67</v>
      </c>
      <c r="J6" s="96" t="s">
        <v>40</v>
      </c>
    </row>
    <row r="7" spans="1:10" ht="3.75" customHeight="1" x14ac:dyDescent="0.2">
      <c r="A7" s="97"/>
      <c r="B7" s="98"/>
      <c r="C7" s="98"/>
      <c r="D7" s="99"/>
      <c r="E7" s="98"/>
      <c r="F7" s="100"/>
      <c r="G7" s="98"/>
      <c r="H7" s="100"/>
      <c r="I7" s="98"/>
      <c r="J7" s="100"/>
    </row>
    <row r="8" spans="1:10" ht="12.75" x14ac:dyDescent="0.2">
      <c r="A8" s="90" t="s">
        <v>62</v>
      </c>
      <c r="B8" s="101">
        <v>4587336507.1000004</v>
      </c>
      <c r="C8" s="101">
        <v>3418501198.8200011</v>
      </c>
      <c r="D8" s="102">
        <v>0.74520393119821338</v>
      </c>
      <c r="E8" s="101">
        <v>362770519.19</v>
      </c>
      <c r="F8" s="102">
        <v>7.9080860675585021E-2</v>
      </c>
      <c r="G8" s="101">
        <v>794009040.54999983</v>
      </c>
      <c r="H8" s="102">
        <v>0.17308715838070327</v>
      </c>
      <c r="I8" s="101">
        <v>12055748.539999999</v>
      </c>
      <c r="J8" s="102">
        <v>2.6280497454984706E-3</v>
      </c>
    </row>
    <row r="9" spans="1:10" ht="3.75" customHeight="1" x14ac:dyDescent="0.2">
      <c r="A9" s="91"/>
      <c r="B9" s="103"/>
      <c r="C9" s="103"/>
      <c r="D9" s="104"/>
      <c r="E9" s="103"/>
      <c r="F9" s="104"/>
      <c r="G9" s="103"/>
      <c r="H9" s="104"/>
      <c r="I9" s="103"/>
      <c r="J9" s="104"/>
    </row>
    <row r="10" spans="1:10" ht="12.75" x14ac:dyDescent="0.2">
      <c r="A10" s="90" t="s">
        <v>58</v>
      </c>
      <c r="B10" s="112">
        <v>4587336507.1000004</v>
      </c>
      <c r="C10" s="112">
        <v>3418501198.8200011</v>
      </c>
      <c r="D10" s="102">
        <v>0.74520393119821338</v>
      </c>
      <c r="E10" s="112">
        <v>362770519.19</v>
      </c>
      <c r="F10" s="102">
        <v>7.9080860675585021E-2</v>
      </c>
      <c r="G10" s="112">
        <v>794009040.54999983</v>
      </c>
      <c r="H10" s="102">
        <v>0.17308715838070327</v>
      </c>
      <c r="I10" s="112">
        <v>12055748.539999999</v>
      </c>
      <c r="J10" s="102">
        <v>2.6280497454984706E-3</v>
      </c>
    </row>
    <row r="11" spans="1:10" ht="12.75" x14ac:dyDescent="0.2">
      <c r="A11" s="92" t="s">
        <v>111</v>
      </c>
      <c r="B11" s="105">
        <v>0</v>
      </c>
      <c r="C11" s="108">
        <v>0</v>
      </c>
      <c r="D11" s="107">
        <v>0</v>
      </c>
      <c r="E11" s="108">
        <v>0</v>
      </c>
      <c r="F11" s="107">
        <v>0</v>
      </c>
      <c r="G11" s="108">
        <v>0</v>
      </c>
      <c r="H11" s="107">
        <v>0</v>
      </c>
      <c r="I11" s="108">
        <v>0</v>
      </c>
      <c r="J11" s="107">
        <v>0</v>
      </c>
    </row>
    <row r="12" spans="1:10" ht="12.75" x14ac:dyDescent="0.2">
      <c r="A12" s="92" t="s">
        <v>109</v>
      </c>
      <c r="B12" s="105">
        <v>43715181.93</v>
      </c>
      <c r="C12" s="106">
        <v>43715181.93</v>
      </c>
      <c r="D12" s="107">
        <v>1</v>
      </c>
      <c r="E12" s="106">
        <v>0</v>
      </c>
      <c r="F12" s="107">
        <v>0</v>
      </c>
      <c r="G12" s="106">
        <v>0</v>
      </c>
      <c r="H12" s="107">
        <v>0</v>
      </c>
      <c r="I12" s="106">
        <v>0</v>
      </c>
      <c r="J12" s="107">
        <v>0</v>
      </c>
    </row>
    <row r="13" spans="1:10" ht="12.75" x14ac:dyDescent="0.2">
      <c r="A13" s="92" t="s">
        <v>74</v>
      </c>
      <c r="B13" s="105">
        <v>0</v>
      </c>
      <c r="C13" s="106">
        <v>0</v>
      </c>
      <c r="D13" s="107">
        <v>0</v>
      </c>
      <c r="E13" s="106">
        <v>0</v>
      </c>
      <c r="F13" s="107">
        <v>0</v>
      </c>
      <c r="G13" s="106">
        <v>0</v>
      </c>
      <c r="H13" s="107">
        <v>0</v>
      </c>
      <c r="I13" s="106">
        <v>0</v>
      </c>
      <c r="J13" s="107">
        <v>0</v>
      </c>
    </row>
    <row r="14" spans="1:10" ht="12.75" x14ac:dyDescent="0.2">
      <c r="A14" s="92" t="s">
        <v>75</v>
      </c>
      <c r="B14" s="105">
        <v>0</v>
      </c>
      <c r="C14" s="106">
        <v>0</v>
      </c>
      <c r="D14" s="107">
        <v>0</v>
      </c>
      <c r="E14" s="106">
        <v>0</v>
      </c>
      <c r="F14" s="107">
        <v>0</v>
      </c>
      <c r="G14" s="106">
        <v>0</v>
      </c>
      <c r="H14" s="107">
        <v>0</v>
      </c>
      <c r="I14" s="106">
        <v>0</v>
      </c>
      <c r="J14" s="107">
        <v>0</v>
      </c>
    </row>
    <row r="15" spans="1:10" ht="12.75" x14ac:dyDescent="0.2">
      <c r="A15" s="92" t="s">
        <v>1</v>
      </c>
      <c r="B15" s="105">
        <v>31590</v>
      </c>
      <c r="C15" s="106">
        <v>1900</v>
      </c>
      <c r="D15" s="107">
        <v>6.0145615701171259E-2</v>
      </c>
      <c r="E15" s="106">
        <v>29690</v>
      </c>
      <c r="F15" s="107">
        <v>0.93985438429882873</v>
      </c>
      <c r="G15" s="106">
        <v>0</v>
      </c>
      <c r="H15" s="107">
        <v>0</v>
      </c>
      <c r="I15" s="106">
        <v>0</v>
      </c>
      <c r="J15" s="107">
        <v>0</v>
      </c>
    </row>
    <row r="16" spans="1:10" ht="12.75" x14ac:dyDescent="0.2">
      <c r="A16" s="92" t="s">
        <v>2</v>
      </c>
      <c r="B16" s="105">
        <v>71366210.769999996</v>
      </c>
      <c r="C16" s="106">
        <v>43005504.140000001</v>
      </c>
      <c r="D16" s="107">
        <v>0.60260316017896387</v>
      </c>
      <c r="E16" s="106">
        <v>7486.8</v>
      </c>
      <c r="F16" s="107">
        <v>1.0490678879012594E-4</v>
      </c>
      <c r="G16" s="106">
        <v>28353219.829999998</v>
      </c>
      <c r="H16" s="107">
        <v>0.39729193303224608</v>
      </c>
      <c r="I16" s="106">
        <v>0</v>
      </c>
      <c r="J16" s="107">
        <v>0</v>
      </c>
    </row>
    <row r="17" spans="1:12" ht="12.75" x14ac:dyDescent="0.2">
      <c r="A17" s="92" t="s">
        <v>81</v>
      </c>
      <c r="B17" s="105">
        <v>95634914.120000005</v>
      </c>
      <c r="C17" s="106">
        <v>83904811.120000005</v>
      </c>
      <c r="D17" s="107">
        <v>0.87734497272323164</v>
      </c>
      <c r="E17" s="106">
        <v>2829317.62</v>
      </c>
      <c r="F17" s="107">
        <v>2.9584568000446489E-2</v>
      </c>
      <c r="G17" s="106">
        <v>8900785.3800000008</v>
      </c>
      <c r="H17" s="107">
        <v>9.3070459276321876E-2</v>
      </c>
      <c r="I17" s="106">
        <v>0</v>
      </c>
      <c r="J17" s="107">
        <v>0</v>
      </c>
    </row>
    <row r="18" spans="1:12" ht="12.75" x14ac:dyDescent="0.2">
      <c r="A18" s="92" t="s">
        <v>57</v>
      </c>
      <c r="B18" s="105">
        <v>1322110.96</v>
      </c>
      <c r="C18" s="106">
        <v>872119.2</v>
      </c>
      <c r="D18" s="107">
        <v>0.65964145702263899</v>
      </c>
      <c r="E18" s="106">
        <v>0</v>
      </c>
      <c r="F18" s="107">
        <v>0</v>
      </c>
      <c r="G18" s="106">
        <v>449991.76</v>
      </c>
      <c r="H18" s="107">
        <v>0.34035854297736101</v>
      </c>
      <c r="I18" s="106">
        <v>0</v>
      </c>
      <c r="J18" s="107">
        <v>0</v>
      </c>
    </row>
    <row r="19" spans="1:12" ht="12.75" x14ac:dyDescent="0.2">
      <c r="A19" s="92" t="s">
        <v>41</v>
      </c>
      <c r="B19" s="105">
        <v>15601415.439999999</v>
      </c>
      <c r="C19" s="106">
        <v>1535138</v>
      </c>
      <c r="D19" s="107">
        <v>9.8397354131350534E-2</v>
      </c>
      <c r="E19" s="106">
        <v>0</v>
      </c>
      <c r="F19" s="107">
        <v>0</v>
      </c>
      <c r="G19" s="106">
        <v>14066277.439999999</v>
      </c>
      <c r="H19" s="107">
        <v>0.90160264586864947</v>
      </c>
      <c r="I19" s="106">
        <v>0</v>
      </c>
      <c r="J19" s="107">
        <v>0</v>
      </c>
    </row>
    <row r="20" spans="1:12" ht="12.75" x14ac:dyDescent="0.2">
      <c r="A20" s="92" t="s">
        <v>3</v>
      </c>
      <c r="B20" s="105">
        <v>132918491.61000001</v>
      </c>
      <c r="C20" s="106">
        <v>80090718.360000014</v>
      </c>
      <c r="D20" s="107">
        <v>0.60255512524921295</v>
      </c>
      <c r="E20" s="106">
        <v>41679.58</v>
      </c>
      <c r="F20" s="107">
        <v>3.1357247208532322E-4</v>
      </c>
      <c r="G20" s="106">
        <v>51209169.700000003</v>
      </c>
      <c r="H20" s="107">
        <v>0.38526746037905929</v>
      </c>
      <c r="I20" s="106">
        <v>1576923.97</v>
      </c>
      <c r="J20" s="107">
        <v>1.1863841899642513E-2</v>
      </c>
      <c r="L20" s="121"/>
    </row>
    <row r="21" spans="1:12" ht="12.75" x14ac:dyDescent="0.2">
      <c r="A21" s="92" t="s">
        <v>112</v>
      </c>
      <c r="B21" s="105">
        <v>0</v>
      </c>
      <c r="C21" s="106">
        <v>0</v>
      </c>
      <c r="D21" s="107">
        <v>0</v>
      </c>
      <c r="E21" s="106">
        <v>0</v>
      </c>
      <c r="F21" s="107">
        <v>0</v>
      </c>
      <c r="G21" s="106">
        <v>0</v>
      </c>
      <c r="H21" s="107">
        <v>0</v>
      </c>
      <c r="I21" s="106">
        <v>0</v>
      </c>
      <c r="J21" s="107">
        <v>0</v>
      </c>
    </row>
    <row r="22" spans="1:12" ht="12.75" x14ac:dyDescent="0.2">
      <c r="A22" s="92" t="s">
        <v>4</v>
      </c>
      <c r="B22" s="105">
        <v>339804840.21999997</v>
      </c>
      <c r="C22" s="106">
        <v>324581364.07999998</v>
      </c>
      <c r="D22" s="107">
        <v>0.95519935463501981</v>
      </c>
      <c r="E22" s="106">
        <v>1042904.2000000001</v>
      </c>
      <c r="F22" s="107">
        <v>3.0691269710131034E-3</v>
      </c>
      <c r="G22" s="106">
        <v>14180571.939999999</v>
      </c>
      <c r="H22" s="107">
        <v>4.173151839396716E-2</v>
      </c>
      <c r="I22" s="106">
        <v>0</v>
      </c>
      <c r="J22" s="107">
        <v>0</v>
      </c>
    </row>
    <row r="23" spans="1:12" ht="12.75" x14ac:dyDescent="0.2">
      <c r="A23" s="92" t="s">
        <v>5</v>
      </c>
      <c r="B23" s="105">
        <v>230034445.55000001</v>
      </c>
      <c r="C23" s="106">
        <v>146157110.65000001</v>
      </c>
      <c r="D23" s="107">
        <v>0.63537054331383369</v>
      </c>
      <c r="E23" s="106">
        <v>0</v>
      </c>
      <c r="F23" s="107">
        <v>0</v>
      </c>
      <c r="G23" s="106">
        <v>83877334.899999991</v>
      </c>
      <c r="H23" s="107">
        <v>0.3646294566861662</v>
      </c>
      <c r="I23" s="106">
        <v>0</v>
      </c>
      <c r="J23" s="107">
        <v>0</v>
      </c>
    </row>
    <row r="24" spans="1:12" ht="12.75" x14ac:dyDescent="0.2">
      <c r="A24" s="92" t="s">
        <v>113</v>
      </c>
      <c r="B24" s="105">
        <v>0</v>
      </c>
      <c r="C24" s="106">
        <v>0</v>
      </c>
      <c r="D24" s="107">
        <v>0</v>
      </c>
      <c r="E24" s="106">
        <v>0</v>
      </c>
      <c r="F24" s="107">
        <v>0</v>
      </c>
      <c r="G24" s="106">
        <v>0</v>
      </c>
      <c r="H24" s="107">
        <v>0</v>
      </c>
      <c r="I24" s="106">
        <v>0</v>
      </c>
      <c r="J24" s="107">
        <v>0</v>
      </c>
    </row>
    <row r="25" spans="1:12" ht="12.75" x14ac:dyDescent="0.2">
      <c r="A25" s="92" t="s">
        <v>157</v>
      </c>
      <c r="B25" s="105">
        <v>72855549.570000008</v>
      </c>
      <c r="C25" s="106">
        <v>66716794.859999999</v>
      </c>
      <c r="D25" s="107">
        <v>0.91574073977574133</v>
      </c>
      <c r="E25" s="106">
        <v>995882.23</v>
      </c>
      <c r="F25" s="107">
        <v>1.3669270712770493E-2</v>
      </c>
      <c r="G25" s="106">
        <v>5142872.4800000004</v>
      </c>
      <c r="H25" s="107">
        <v>7.058998951148808E-2</v>
      </c>
      <c r="I25" s="106">
        <v>0</v>
      </c>
      <c r="J25" s="107">
        <v>0</v>
      </c>
    </row>
    <row r="26" spans="1:12" ht="12.75" x14ac:dyDescent="0.2">
      <c r="A26" s="92" t="s">
        <v>7</v>
      </c>
      <c r="B26" s="105">
        <v>46651789.770000003</v>
      </c>
      <c r="C26" s="106">
        <v>45831639.07</v>
      </c>
      <c r="D26" s="107">
        <v>0.98241973771974311</v>
      </c>
      <c r="E26" s="106">
        <v>0</v>
      </c>
      <c r="F26" s="107">
        <v>0</v>
      </c>
      <c r="G26" s="106">
        <v>820150.7</v>
      </c>
      <c r="H26" s="107">
        <v>1.7580262280256775E-2</v>
      </c>
      <c r="I26" s="106">
        <v>0</v>
      </c>
      <c r="J26" s="107">
        <v>0</v>
      </c>
    </row>
    <row r="27" spans="1:12" ht="12.75" x14ac:dyDescent="0.2">
      <c r="A27" s="92" t="s">
        <v>8</v>
      </c>
      <c r="B27" s="105">
        <v>21907401.43</v>
      </c>
      <c r="C27" s="106">
        <v>18026385.629999999</v>
      </c>
      <c r="D27" s="107">
        <v>0.82284453898373644</v>
      </c>
      <c r="E27" s="106">
        <v>0</v>
      </c>
      <c r="F27" s="107">
        <v>0</v>
      </c>
      <c r="G27" s="106">
        <v>3881015.8</v>
      </c>
      <c r="H27" s="107">
        <v>0.17715546101626348</v>
      </c>
      <c r="I27" s="106">
        <v>0</v>
      </c>
      <c r="J27" s="107">
        <v>0</v>
      </c>
    </row>
    <row r="28" spans="1:12" ht="12.75" x14ac:dyDescent="0.2">
      <c r="A28" s="92" t="s">
        <v>114</v>
      </c>
      <c r="B28" s="105">
        <v>0</v>
      </c>
      <c r="C28" s="106">
        <v>0</v>
      </c>
      <c r="D28" s="107">
        <v>0</v>
      </c>
      <c r="E28" s="106">
        <v>0</v>
      </c>
      <c r="F28" s="107">
        <v>0</v>
      </c>
      <c r="G28" s="106">
        <v>0</v>
      </c>
      <c r="H28" s="107">
        <v>0</v>
      </c>
      <c r="I28" s="106">
        <v>0</v>
      </c>
      <c r="J28" s="107">
        <v>0</v>
      </c>
    </row>
    <row r="29" spans="1:12" ht="12.75" x14ac:dyDescent="0.2">
      <c r="A29" s="92" t="s">
        <v>115</v>
      </c>
      <c r="B29" s="105">
        <v>0</v>
      </c>
      <c r="C29" s="106">
        <v>0</v>
      </c>
      <c r="D29" s="107">
        <v>0</v>
      </c>
      <c r="E29" s="106">
        <v>0</v>
      </c>
      <c r="F29" s="107">
        <v>0</v>
      </c>
      <c r="G29" s="106">
        <v>0</v>
      </c>
      <c r="H29" s="107">
        <v>0</v>
      </c>
      <c r="I29" s="106">
        <v>0</v>
      </c>
      <c r="J29" s="107">
        <v>0</v>
      </c>
    </row>
    <row r="30" spans="1:12" ht="12.75" x14ac:dyDescent="0.2">
      <c r="A30" s="92" t="s">
        <v>106</v>
      </c>
      <c r="B30" s="105">
        <v>1184798.92</v>
      </c>
      <c r="C30" s="106">
        <v>1184798.92</v>
      </c>
      <c r="D30" s="107">
        <v>1</v>
      </c>
      <c r="E30" s="106">
        <v>0</v>
      </c>
      <c r="F30" s="107">
        <v>0</v>
      </c>
      <c r="G30" s="106">
        <v>0</v>
      </c>
      <c r="H30" s="107">
        <v>0</v>
      </c>
      <c r="I30" s="106">
        <v>0</v>
      </c>
      <c r="J30" s="107">
        <v>0</v>
      </c>
    </row>
    <row r="31" spans="1:12" ht="12.75" x14ac:dyDescent="0.2">
      <c r="A31" s="92" t="s">
        <v>9</v>
      </c>
      <c r="B31" s="105">
        <v>0</v>
      </c>
      <c r="C31" s="106">
        <v>0</v>
      </c>
      <c r="D31" s="107">
        <v>0</v>
      </c>
      <c r="E31" s="106">
        <v>0</v>
      </c>
      <c r="F31" s="107">
        <v>0</v>
      </c>
      <c r="G31" s="106">
        <v>0</v>
      </c>
      <c r="H31" s="107">
        <v>0</v>
      </c>
      <c r="I31" s="106">
        <v>0</v>
      </c>
      <c r="J31" s="107">
        <v>0</v>
      </c>
    </row>
    <row r="32" spans="1:12" ht="12.75" x14ac:dyDescent="0.2">
      <c r="A32" s="92" t="s">
        <v>10</v>
      </c>
      <c r="B32" s="105">
        <v>80245762.25999999</v>
      </c>
      <c r="C32" s="106">
        <v>58000234.659999996</v>
      </c>
      <c r="D32" s="107">
        <v>0.72278252491485528</v>
      </c>
      <c r="E32" s="106">
        <v>0</v>
      </c>
      <c r="F32" s="107">
        <v>0</v>
      </c>
      <c r="G32" s="106">
        <v>22245527.600000001</v>
      </c>
      <c r="H32" s="107">
        <v>0.27721747508514483</v>
      </c>
      <c r="I32" s="106">
        <v>0</v>
      </c>
      <c r="J32" s="107">
        <v>0</v>
      </c>
    </row>
    <row r="33" spans="1:10" ht="12.75" x14ac:dyDescent="0.2">
      <c r="A33" s="92" t="s">
        <v>11</v>
      </c>
      <c r="B33" s="105">
        <v>44921708.549999997</v>
      </c>
      <c r="C33" s="106">
        <v>36078145.949999996</v>
      </c>
      <c r="D33" s="107">
        <v>0.80313387701724004</v>
      </c>
      <c r="E33" s="106">
        <v>0</v>
      </c>
      <c r="F33" s="107">
        <v>0</v>
      </c>
      <c r="G33" s="106">
        <v>8843562.5999999996</v>
      </c>
      <c r="H33" s="107">
        <v>0.19686612298275996</v>
      </c>
      <c r="I33" s="106">
        <v>0</v>
      </c>
      <c r="J33" s="107">
        <v>0</v>
      </c>
    </row>
    <row r="34" spans="1:10" ht="12.75" x14ac:dyDescent="0.2">
      <c r="A34" s="92" t="s">
        <v>12</v>
      </c>
      <c r="B34" s="105">
        <v>342733124.64999998</v>
      </c>
      <c r="C34" s="106">
        <v>230860317.25</v>
      </c>
      <c r="D34" s="107">
        <v>0.67358624144005685</v>
      </c>
      <c r="E34" s="106">
        <v>0</v>
      </c>
      <c r="F34" s="107">
        <v>0</v>
      </c>
      <c r="G34" s="106">
        <v>111872807.40000001</v>
      </c>
      <c r="H34" s="107">
        <v>0.3264137585599432</v>
      </c>
      <c r="I34" s="106">
        <v>0</v>
      </c>
      <c r="J34" s="107">
        <v>0</v>
      </c>
    </row>
    <row r="35" spans="1:10" ht="12.75" x14ac:dyDescent="0.2">
      <c r="A35" s="92" t="s">
        <v>13</v>
      </c>
      <c r="B35" s="105">
        <v>54044261.519999996</v>
      </c>
      <c r="C35" s="106">
        <v>24986971.899999999</v>
      </c>
      <c r="D35" s="107">
        <v>0.46234273902980699</v>
      </c>
      <c r="E35" s="106">
        <v>0</v>
      </c>
      <c r="F35" s="107">
        <v>0</v>
      </c>
      <c r="G35" s="106">
        <v>29057289.620000001</v>
      </c>
      <c r="H35" s="107">
        <v>0.53765726097019306</v>
      </c>
      <c r="I35" s="106">
        <v>0</v>
      </c>
      <c r="J35" s="107">
        <v>0</v>
      </c>
    </row>
    <row r="36" spans="1:10" ht="12.75" x14ac:dyDescent="0.2">
      <c r="A36" s="92" t="s">
        <v>60</v>
      </c>
      <c r="B36" s="105">
        <v>21416716.759999998</v>
      </c>
      <c r="C36" s="106">
        <v>9937860.6699999999</v>
      </c>
      <c r="D36" s="107">
        <v>0.46402353737809815</v>
      </c>
      <c r="E36" s="106">
        <v>410185.19</v>
      </c>
      <c r="F36" s="107">
        <v>1.9152571077846202E-2</v>
      </c>
      <c r="G36" s="106">
        <v>11068670.9</v>
      </c>
      <c r="H36" s="107">
        <v>0.51682389154405572</v>
      </c>
      <c r="I36" s="106">
        <v>0</v>
      </c>
      <c r="J36" s="107">
        <v>0</v>
      </c>
    </row>
    <row r="37" spans="1:10" ht="12.75" x14ac:dyDescent="0.2">
      <c r="A37" s="92" t="s">
        <v>14</v>
      </c>
      <c r="B37" s="105">
        <v>129576368.86</v>
      </c>
      <c r="C37" s="106">
        <v>114034383.23999999</v>
      </c>
      <c r="D37" s="107">
        <v>0.88005540086717315</v>
      </c>
      <c r="E37" s="106">
        <v>14896327.82</v>
      </c>
      <c r="F37" s="107">
        <v>0.11496176309813595</v>
      </c>
      <c r="G37" s="106">
        <v>620901.5</v>
      </c>
      <c r="H37" s="107">
        <v>4.791780364449395E-3</v>
      </c>
      <c r="I37" s="106">
        <v>24756.3</v>
      </c>
      <c r="J37" s="107">
        <v>1.9105567024144498E-4</v>
      </c>
    </row>
    <row r="38" spans="1:10" ht="12.75" x14ac:dyDescent="0.2">
      <c r="A38" s="92" t="s">
        <v>15</v>
      </c>
      <c r="B38" s="105">
        <v>60000319.479999997</v>
      </c>
      <c r="C38" s="106">
        <v>39605092.439999998</v>
      </c>
      <c r="D38" s="107">
        <v>0.6600813592867889</v>
      </c>
      <c r="E38" s="106">
        <v>0</v>
      </c>
      <c r="F38" s="107">
        <v>0</v>
      </c>
      <c r="G38" s="106">
        <v>20395227.039999999</v>
      </c>
      <c r="H38" s="107">
        <v>0.3399186407132111</v>
      </c>
      <c r="I38" s="106">
        <v>0</v>
      </c>
      <c r="J38" s="107">
        <v>0</v>
      </c>
    </row>
    <row r="39" spans="1:10" ht="12.75" x14ac:dyDescent="0.2">
      <c r="A39" s="92" t="s">
        <v>82</v>
      </c>
      <c r="B39" s="105">
        <v>68899022.050000012</v>
      </c>
      <c r="C39" s="106">
        <v>43274123.200000003</v>
      </c>
      <c r="D39" s="107">
        <v>0.6280803691030038</v>
      </c>
      <c r="E39" s="106">
        <v>0</v>
      </c>
      <c r="F39" s="107">
        <v>0</v>
      </c>
      <c r="G39" s="106">
        <v>25624898.850000001</v>
      </c>
      <c r="H39" s="107">
        <v>0.37191963089699615</v>
      </c>
      <c r="I39" s="106">
        <v>0</v>
      </c>
      <c r="J39" s="107">
        <v>0</v>
      </c>
    </row>
    <row r="40" spans="1:10" ht="12.75" x14ac:dyDescent="0.2">
      <c r="A40" s="92" t="s">
        <v>16</v>
      </c>
      <c r="B40" s="105">
        <v>126753529.69</v>
      </c>
      <c r="C40" s="106">
        <v>97862024.900000006</v>
      </c>
      <c r="D40" s="107">
        <v>0.77206548124805918</v>
      </c>
      <c r="E40" s="106">
        <v>2233.1</v>
      </c>
      <c r="F40" s="107">
        <v>1.7617655346257205E-5</v>
      </c>
      <c r="G40" s="106">
        <v>28889271.689999998</v>
      </c>
      <c r="H40" s="107">
        <v>0.2279169010965946</v>
      </c>
      <c r="I40" s="106">
        <v>0</v>
      </c>
      <c r="J40" s="107">
        <v>0</v>
      </c>
    </row>
    <row r="41" spans="1:10" ht="12.75" x14ac:dyDescent="0.2">
      <c r="A41" s="92" t="s">
        <v>17</v>
      </c>
      <c r="B41" s="105">
        <v>78751918.429999992</v>
      </c>
      <c r="C41" s="106">
        <v>63938388.979999997</v>
      </c>
      <c r="D41" s="107">
        <v>0.8118962719217151</v>
      </c>
      <c r="E41" s="106">
        <v>0</v>
      </c>
      <c r="F41" s="107">
        <v>0</v>
      </c>
      <c r="G41" s="106">
        <v>14813529.449999999</v>
      </c>
      <c r="H41" s="107">
        <v>0.18810372807828499</v>
      </c>
      <c r="I41" s="106">
        <v>0</v>
      </c>
      <c r="J41" s="107">
        <v>0</v>
      </c>
    </row>
    <row r="42" spans="1:10" ht="12.75" x14ac:dyDescent="0.2">
      <c r="A42" s="92" t="s">
        <v>76</v>
      </c>
      <c r="B42" s="105">
        <v>0</v>
      </c>
      <c r="C42" s="106">
        <v>0</v>
      </c>
      <c r="D42" s="107">
        <v>0</v>
      </c>
      <c r="E42" s="106">
        <v>0</v>
      </c>
      <c r="F42" s="107">
        <v>0</v>
      </c>
      <c r="G42" s="106">
        <v>0</v>
      </c>
      <c r="H42" s="107">
        <v>0</v>
      </c>
      <c r="I42" s="106">
        <v>0</v>
      </c>
      <c r="J42" s="107">
        <v>0</v>
      </c>
    </row>
    <row r="43" spans="1:10" ht="12.75" x14ac:dyDescent="0.2">
      <c r="A43" s="92" t="s">
        <v>18</v>
      </c>
      <c r="B43" s="105">
        <v>374973810.27999997</v>
      </c>
      <c r="C43" s="106">
        <v>133932558.58</v>
      </c>
      <c r="D43" s="107">
        <v>0.35717843462184745</v>
      </c>
      <c r="E43" s="106">
        <v>216812749.47999999</v>
      </c>
      <c r="F43" s="107">
        <v>0.57820771354165201</v>
      </c>
      <c r="G43" s="106">
        <v>24228502.219999999</v>
      </c>
      <c r="H43" s="107">
        <v>6.4613851836500591E-2</v>
      </c>
      <c r="I43" s="106">
        <v>0</v>
      </c>
      <c r="J43" s="107">
        <v>0</v>
      </c>
    </row>
    <row r="44" spans="1:10" ht="12.75" x14ac:dyDescent="0.2">
      <c r="A44" s="92" t="s">
        <v>83</v>
      </c>
      <c r="B44" s="105">
        <v>24303010.469999999</v>
      </c>
      <c r="C44" s="106">
        <v>4889025.96</v>
      </c>
      <c r="D44" s="107">
        <v>0.20116956152551912</v>
      </c>
      <c r="E44" s="106">
        <v>7100000</v>
      </c>
      <c r="F44" s="107">
        <v>0.29214487681533718</v>
      </c>
      <c r="G44" s="106">
        <v>12313984.51</v>
      </c>
      <c r="H44" s="107">
        <v>0.50668556165914369</v>
      </c>
      <c r="I44" s="106">
        <v>0</v>
      </c>
      <c r="J44" s="107">
        <v>0</v>
      </c>
    </row>
    <row r="45" spans="1:10" ht="12.75" x14ac:dyDescent="0.2">
      <c r="A45" s="92" t="s">
        <v>77</v>
      </c>
      <c r="B45" s="105">
        <v>8143011.6200000001</v>
      </c>
      <c r="C45" s="106">
        <v>0</v>
      </c>
      <c r="D45" s="107">
        <v>0</v>
      </c>
      <c r="E45" s="106">
        <v>143011.62</v>
      </c>
      <c r="F45" s="107">
        <v>1.7562497350335354E-2</v>
      </c>
      <c r="G45" s="106">
        <v>8000000</v>
      </c>
      <c r="H45" s="107">
        <v>0.98243750264966467</v>
      </c>
      <c r="I45" s="106">
        <v>0</v>
      </c>
      <c r="J45" s="107">
        <v>0</v>
      </c>
    </row>
    <row r="46" spans="1:10" ht="12.75" x14ac:dyDescent="0.2">
      <c r="A46" s="92" t="s">
        <v>53</v>
      </c>
      <c r="B46" s="105">
        <v>43926744.420000002</v>
      </c>
      <c r="C46" s="106">
        <v>26936588.670000002</v>
      </c>
      <c r="D46" s="107">
        <v>0.61321614031873661</v>
      </c>
      <c r="E46" s="106">
        <v>0</v>
      </c>
      <c r="F46" s="107">
        <v>0</v>
      </c>
      <c r="G46" s="106">
        <v>16990155.75</v>
      </c>
      <c r="H46" s="107">
        <v>0.38678385968126339</v>
      </c>
      <c r="I46" s="106">
        <v>0</v>
      </c>
      <c r="J46" s="107">
        <v>0</v>
      </c>
    </row>
    <row r="47" spans="1:10" ht="12.75" x14ac:dyDescent="0.2">
      <c r="A47" s="92" t="s">
        <v>97</v>
      </c>
      <c r="B47" s="105">
        <v>85885061.550000012</v>
      </c>
      <c r="C47" s="106">
        <v>65846066.380000003</v>
      </c>
      <c r="D47" s="107">
        <v>0.76667659301456237</v>
      </c>
      <c r="E47" s="106">
        <v>0</v>
      </c>
      <c r="F47" s="107">
        <v>0</v>
      </c>
      <c r="G47" s="106">
        <v>20038995.170000002</v>
      </c>
      <c r="H47" s="107">
        <v>0.23332340698543749</v>
      </c>
      <c r="I47" s="106">
        <v>0</v>
      </c>
      <c r="J47" s="107">
        <v>0</v>
      </c>
    </row>
    <row r="48" spans="1:10" ht="12.75" x14ac:dyDescent="0.2">
      <c r="A48" s="92" t="s">
        <v>116</v>
      </c>
      <c r="B48" s="105">
        <v>21055.77</v>
      </c>
      <c r="C48" s="106">
        <v>0</v>
      </c>
      <c r="D48" s="107">
        <v>0</v>
      </c>
      <c r="E48" s="106">
        <v>0</v>
      </c>
      <c r="F48" s="107">
        <v>0</v>
      </c>
      <c r="G48" s="106">
        <v>0</v>
      </c>
      <c r="H48" s="107">
        <v>0</v>
      </c>
      <c r="I48" s="106">
        <v>21055.77</v>
      </c>
      <c r="J48" s="107">
        <v>1</v>
      </c>
    </row>
    <row r="49" spans="1:10" ht="12.75" x14ac:dyDescent="0.2">
      <c r="A49" s="92" t="s">
        <v>19</v>
      </c>
      <c r="B49" s="105">
        <v>29155280.75</v>
      </c>
      <c r="C49" s="106">
        <v>16365587.630000001</v>
      </c>
      <c r="D49" s="107">
        <v>0.56132498844141643</v>
      </c>
      <c r="E49" s="106">
        <v>52640</v>
      </c>
      <c r="F49" s="107">
        <v>1.8055048226554979E-3</v>
      </c>
      <c r="G49" s="106">
        <v>12737053.120000001</v>
      </c>
      <c r="H49" s="107">
        <v>0.43686950673592811</v>
      </c>
      <c r="I49" s="106">
        <v>0</v>
      </c>
      <c r="J49" s="107">
        <v>0</v>
      </c>
    </row>
    <row r="50" spans="1:10" ht="12.75" x14ac:dyDescent="0.2">
      <c r="A50" s="92" t="s">
        <v>117</v>
      </c>
      <c r="B50" s="105">
        <v>0</v>
      </c>
      <c r="C50" s="106">
        <v>0</v>
      </c>
      <c r="D50" s="107">
        <v>0</v>
      </c>
      <c r="E50" s="106">
        <v>0</v>
      </c>
      <c r="F50" s="107">
        <v>0</v>
      </c>
      <c r="G50" s="106">
        <v>0</v>
      </c>
      <c r="H50" s="107">
        <v>0</v>
      </c>
      <c r="I50" s="106">
        <v>0</v>
      </c>
      <c r="J50" s="107">
        <v>0</v>
      </c>
    </row>
    <row r="51" spans="1:10" ht="12.75" x14ac:dyDescent="0.2">
      <c r="A51" s="92" t="s">
        <v>20</v>
      </c>
      <c r="B51" s="105">
        <v>0</v>
      </c>
      <c r="C51" s="106">
        <v>0</v>
      </c>
      <c r="D51" s="107">
        <v>0</v>
      </c>
      <c r="E51" s="106">
        <v>0</v>
      </c>
      <c r="F51" s="107">
        <v>0</v>
      </c>
      <c r="G51" s="106">
        <v>0</v>
      </c>
      <c r="H51" s="107">
        <v>0</v>
      </c>
      <c r="I51" s="106">
        <v>0</v>
      </c>
      <c r="J51" s="107">
        <v>0</v>
      </c>
    </row>
    <row r="52" spans="1:10" ht="12.75" x14ac:dyDescent="0.2">
      <c r="A52" s="92" t="s">
        <v>56</v>
      </c>
      <c r="B52" s="105">
        <v>7518531.5199999996</v>
      </c>
      <c r="C52" s="106">
        <v>3305178.96</v>
      </c>
      <c r="D52" s="107">
        <v>0.43960432315910541</v>
      </c>
      <c r="E52" s="106">
        <v>4213352.5599999996</v>
      </c>
      <c r="F52" s="107">
        <v>0.56039567684089453</v>
      </c>
      <c r="G52" s="106">
        <v>0</v>
      </c>
      <c r="H52" s="107">
        <v>0</v>
      </c>
      <c r="I52" s="106">
        <v>0</v>
      </c>
      <c r="J52" s="107">
        <v>0</v>
      </c>
    </row>
    <row r="53" spans="1:10" ht="12.75" x14ac:dyDescent="0.2">
      <c r="A53" s="92" t="s">
        <v>21</v>
      </c>
      <c r="B53" s="105">
        <v>256957126.30000001</v>
      </c>
      <c r="C53" s="106">
        <v>229519107.31</v>
      </c>
      <c r="D53" s="107">
        <v>0.89321946666711294</v>
      </c>
      <c r="E53" s="106">
        <v>0</v>
      </c>
      <c r="F53" s="107">
        <v>0</v>
      </c>
      <c r="G53" s="106">
        <v>27438018.989999998</v>
      </c>
      <c r="H53" s="107">
        <v>0.10678053333288696</v>
      </c>
      <c r="I53" s="106">
        <v>0</v>
      </c>
      <c r="J53" s="107">
        <v>0</v>
      </c>
    </row>
    <row r="54" spans="1:10" ht="12.75" x14ac:dyDescent="0.2">
      <c r="A54" s="92" t="s">
        <v>22</v>
      </c>
      <c r="B54" s="105">
        <v>77742130.670000002</v>
      </c>
      <c r="C54" s="106">
        <v>63195198.479999997</v>
      </c>
      <c r="D54" s="107">
        <v>0.81288225490308641</v>
      </c>
      <c r="E54" s="106">
        <v>685259.47</v>
      </c>
      <c r="F54" s="107">
        <v>8.8145187698648389E-3</v>
      </c>
      <c r="G54" s="106">
        <v>13861672.720000001</v>
      </c>
      <c r="H54" s="107">
        <v>0.17830322632704865</v>
      </c>
      <c r="I54" s="106">
        <v>0</v>
      </c>
      <c r="J54" s="107">
        <v>0</v>
      </c>
    </row>
    <row r="55" spans="1:10" ht="12.75" x14ac:dyDescent="0.2">
      <c r="A55" s="92" t="s">
        <v>118</v>
      </c>
      <c r="B55" s="105">
        <v>0</v>
      </c>
      <c r="C55" s="106">
        <v>0</v>
      </c>
      <c r="D55" s="107">
        <v>0</v>
      </c>
      <c r="E55" s="106">
        <v>0</v>
      </c>
      <c r="F55" s="107">
        <v>0</v>
      </c>
      <c r="G55" s="106">
        <v>0</v>
      </c>
      <c r="H55" s="107">
        <v>0</v>
      </c>
      <c r="I55" s="106">
        <v>0</v>
      </c>
      <c r="J55" s="107">
        <v>0</v>
      </c>
    </row>
    <row r="56" spans="1:10" ht="12.75" x14ac:dyDescent="0.2">
      <c r="A56" s="92" t="s">
        <v>23</v>
      </c>
      <c r="B56" s="105">
        <v>149951208.49000001</v>
      </c>
      <c r="C56" s="106">
        <v>110571788.77</v>
      </c>
      <c r="D56" s="107">
        <v>0.7373851126873302</v>
      </c>
      <c r="E56" s="106">
        <v>0</v>
      </c>
      <c r="F56" s="107">
        <v>0</v>
      </c>
      <c r="G56" s="106">
        <v>39379419.719999999</v>
      </c>
      <c r="H56" s="107">
        <v>0.26261488731266974</v>
      </c>
      <c r="I56" s="106">
        <v>0</v>
      </c>
      <c r="J56" s="107">
        <v>0</v>
      </c>
    </row>
    <row r="57" spans="1:10" ht="12.75" x14ac:dyDescent="0.2">
      <c r="A57" s="92" t="s">
        <v>24</v>
      </c>
      <c r="B57" s="105">
        <v>0</v>
      </c>
      <c r="C57" s="106">
        <v>0</v>
      </c>
      <c r="D57" s="107">
        <v>0</v>
      </c>
      <c r="E57" s="106">
        <v>0</v>
      </c>
      <c r="F57" s="107">
        <v>0</v>
      </c>
      <c r="G57" s="106">
        <v>0</v>
      </c>
      <c r="H57" s="107">
        <v>0</v>
      </c>
      <c r="I57" s="106">
        <v>0</v>
      </c>
      <c r="J57" s="107">
        <v>0</v>
      </c>
    </row>
    <row r="58" spans="1:10" ht="12.75" x14ac:dyDescent="0.2">
      <c r="A58" s="92" t="s">
        <v>105</v>
      </c>
      <c r="B58" s="105">
        <v>370573149.69000006</v>
      </c>
      <c r="C58" s="106">
        <v>253165184.30000001</v>
      </c>
      <c r="D58" s="107">
        <v>0.68317195811888498</v>
      </c>
      <c r="E58" s="106">
        <v>94772451.920000002</v>
      </c>
      <c r="F58" s="107">
        <v>0.25574559840420474</v>
      </c>
      <c r="G58" s="106">
        <v>22635513.469999999</v>
      </c>
      <c r="H58" s="107">
        <v>6.1082443476910164E-2</v>
      </c>
      <c r="I58" s="106">
        <v>0</v>
      </c>
      <c r="J58" s="107">
        <v>0</v>
      </c>
    </row>
    <row r="59" spans="1:10" ht="12.75" x14ac:dyDescent="0.2">
      <c r="A59" s="92" t="s">
        <v>25</v>
      </c>
      <c r="B59" s="105">
        <v>0</v>
      </c>
      <c r="C59" s="106">
        <v>0</v>
      </c>
      <c r="D59" s="107">
        <v>0</v>
      </c>
      <c r="E59" s="106">
        <v>0</v>
      </c>
      <c r="F59" s="107">
        <v>0</v>
      </c>
      <c r="G59" s="106">
        <v>0</v>
      </c>
      <c r="H59" s="107">
        <v>0</v>
      </c>
      <c r="I59" s="106">
        <v>0</v>
      </c>
      <c r="J59" s="107">
        <v>0</v>
      </c>
    </row>
    <row r="60" spans="1:10" ht="12.75" x14ac:dyDescent="0.2">
      <c r="A60" s="92" t="s">
        <v>119</v>
      </c>
      <c r="B60" s="105">
        <v>0</v>
      </c>
      <c r="C60" s="106">
        <v>0</v>
      </c>
      <c r="D60" s="107">
        <v>0</v>
      </c>
      <c r="E60" s="106">
        <v>0</v>
      </c>
      <c r="F60" s="107">
        <v>0</v>
      </c>
      <c r="G60" s="106">
        <v>0</v>
      </c>
      <c r="H60" s="107">
        <v>0</v>
      </c>
      <c r="I60" s="106">
        <v>0</v>
      </c>
      <c r="J60" s="107">
        <v>0</v>
      </c>
    </row>
    <row r="61" spans="1:10" ht="12.75" x14ac:dyDescent="0.2">
      <c r="A61" s="92" t="s">
        <v>26</v>
      </c>
      <c r="B61" s="105">
        <v>100740994.92</v>
      </c>
      <c r="C61" s="106">
        <v>72396132.469999999</v>
      </c>
      <c r="D61" s="107">
        <v>0.71863626647216361</v>
      </c>
      <c r="E61" s="106">
        <v>0</v>
      </c>
      <c r="F61" s="107">
        <v>0</v>
      </c>
      <c r="G61" s="106">
        <v>28344862.449999999</v>
      </c>
      <c r="H61" s="107">
        <v>0.28136373352783639</v>
      </c>
      <c r="I61" s="106">
        <v>0</v>
      </c>
      <c r="J61" s="107">
        <v>0</v>
      </c>
    </row>
    <row r="62" spans="1:10" ht="12.75" x14ac:dyDescent="0.2">
      <c r="A62" s="92" t="s">
        <v>85</v>
      </c>
      <c r="B62" s="105">
        <v>307466886.28000003</v>
      </c>
      <c r="C62" s="106">
        <v>296713018.72000003</v>
      </c>
      <c r="D62" s="107">
        <v>0.96502430655180604</v>
      </c>
      <c r="E62" s="106">
        <v>0</v>
      </c>
      <c r="F62" s="107">
        <v>0</v>
      </c>
      <c r="G62" s="106">
        <v>10753867.560000001</v>
      </c>
      <c r="H62" s="107">
        <v>3.4975693448193977E-2</v>
      </c>
      <c r="I62" s="106">
        <v>0</v>
      </c>
      <c r="J62" s="107">
        <v>0</v>
      </c>
    </row>
    <row r="63" spans="1:10" ht="12.75" x14ac:dyDescent="0.2">
      <c r="A63" s="92" t="s">
        <v>86</v>
      </c>
      <c r="B63" s="105">
        <v>4200000</v>
      </c>
      <c r="C63" s="106">
        <v>4200000</v>
      </c>
      <c r="D63" s="107">
        <v>1</v>
      </c>
      <c r="E63" s="106">
        <v>0</v>
      </c>
      <c r="F63" s="107">
        <v>0</v>
      </c>
      <c r="G63" s="106">
        <v>0</v>
      </c>
      <c r="H63" s="107">
        <v>0</v>
      </c>
      <c r="I63" s="106">
        <v>0</v>
      </c>
      <c r="J63" s="107">
        <v>0</v>
      </c>
    </row>
    <row r="64" spans="1:10" ht="12.75" x14ac:dyDescent="0.2">
      <c r="A64" s="92" t="s">
        <v>28</v>
      </c>
      <c r="B64" s="105">
        <v>36346018.240000002</v>
      </c>
      <c r="C64" s="106">
        <v>9944644.2100000009</v>
      </c>
      <c r="D64" s="107">
        <v>0.27361027951764988</v>
      </c>
      <c r="E64" s="106">
        <v>9074604.7300000004</v>
      </c>
      <c r="F64" s="107">
        <v>0.24967259604830924</v>
      </c>
      <c r="G64" s="106">
        <v>6893756.7999999998</v>
      </c>
      <c r="H64" s="107">
        <v>0.18967020691177641</v>
      </c>
      <c r="I64" s="106">
        <v>10433012.5</v>
      </c>
      <c r="J64" s="107">
        <v>0.28704691752226447</v>
      </c>
    </row>
    <row r="65" spans="1:10" ht="12.75" x14ac:dyDescent="0.2">
      <c r="A65" s="92" t="s">
        <v>27</v>
      </c>
      <c r="B65" s="105">
        <v>606192810.72000003</v>
      </c>
      <c r="C65" s="106">
        <v>548119520.96999991</v>
      </c>
      <c r="D65" s="107">
        <v>0.90419996950966131</v>
      </c>
      <c r="E65" s="106">
        <v>9380718.4399999995</v>
      </c>
      <c r="F65" s="107">
        <v>1.5474809786770873E-2</v>
      </c>
      <c r="G65" s="106">
        <v>48692571.310000002</v>
      </c>
      <c r="H65" s="107">
        <v>8.0325220703567637E-2</v>
      </c>
      <c r="I65" s="106">
        <v>0</v>
      </c>
      <c r="J65" s="107">
        <v>0</v>
      </c>
    </row>
    <row r="66" spans="1:10" ht="12.75" x14ac:dyDescent="0.2">
      <c r="A66" s="92" t="s">
        <v>29</v>
      </c>
      <c r="B66" s="105">
        <v>22868202.869999997</v>
      </c>
      <c r="C66" s="106">
        <v>5200588.26</v>
      </c>
      <c r="D66" s="107">
        <v>0.22741569547742954</v>
      </c>
      <c r="E66" s="106">
        <v>280024.43</v>
      </c>
      <c r="F66" s="107">
        <v>1.22451436867107E-2</v>
      </c>
      <c r="G66" s="106">
        <v>17387590.18</v>
      </c>
      <c r="H66" s="107">
        <v>0.76033916083585984</v>
      </c>
      <c r="I66" s="106">
        <v>0</v>
      </c>
      <c r="J66" s="107">
        <v>0</v>
      </c>
    </row>
    <row r="67" spans="1:10" ht="12.75" x14ac:dyDescent="0.2">
      <c r="A67" s="93" t="s">
        <v>78</v>
      </c>
      <c r="B67" s="109">
        <v>0</v>
      </c>
      <c r="C67" s="110">
        <v>0</v>
      </c>
      <c r="D67" s="111">
        <v>0</v>
      </c>
      <c r="E67" s="110">
        <v>0</v>
      </c>
      <c r="F67" s="111">
        <v>0</v>
      </c>
      <c r="G67" s="110">
        <v>0</v>
      </c>
      <c r="H67" s="111">
        <v>0</v>
      </c>
      <c r="I67" s="110">
        <v>0</v>
      </c>
      <c r="J67" s="111">
        <v>0</v>
      </c>
    </row>
    <row r="68" spans="1:10" ht="14.25" x14ac:dyDescent="0.2">
      <c r="A68" s="52"/>
      <c r="B68" s="45"/>
      <c r="C68" s="45"/>
      <c r="D68" s="53"/>
      <c r="E68" s="45"/>
      <c r="F68" s="53"/>
      <c r="G68" s="45"/>
      <c r="H68" s="53"/>
      <c r="I68" s="45"/>
      <c r="J68" s="53"/>
    </row>
    <row r="69" spans="1:10" ht="14.25" x14ac:dyDescent="0.2">
      <c r="A69" s="54" t="s">
        <v>150</v>
      </c>
      <c r="B69" s="45"/>
      <c r="C69" s="45"/>
      <c r="D69" s="53"/>
      <c r="E69" s="45"/>
      <c r="F69" s="53"/>
      <c r="G69" s="45"/>
      <c r="H69" s="53"/>
      <c r="I69" s="45"/>
      <c r="J69" s="53"/>
    </row>
    <row r="70" spans="1:10" ht="14.25" x14ac:dyDescent="0.2">
      <c r="A70" s="55" t="s">
        <v>73</v>
      </c>
      <c r="B70" s="45"/>
      <c r="C70" s="45"/>
      <c r="D70" s="53"/>
      <c r="E70" s="45"/>
      <c r="F70" s="53"/>
      <c r="G70" s="45"/>
      <c r="H70" s="53"/>
      <c r="I70" s="45"/>
      <c r="J70" s="53"/>
    </row>
  </sheetData>
  <mergeCells count="7">
    <mergeCell ref="A4:A6"/>
    <mergeCell ref="B4:J4"/>
    <mergeCell ref="B5:B6"/>
    <mergeCell ref="C5:D5"/>
    <mergeCell ref="E5:F5"/>
    <mergeCell ref="G5:H5"/>
    <mergeCell ref="I5:J5"/>
  </mergeCells>
  <phoneticPr fontId="4" type="noConversion"/>
  <printOptions horizontalCentered="1" verticalCentered="1"/>
  <pageMargins left="0.39370078740157483" right="0.39370078740157483" top="0.39370078740157483" bottom="0.39370078740157483" header="0" footer="0"/>
  <pageSetup paperSize="9" scale="61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2:T71"/>
  <sheetViews>
    <sheetView showGridLines="0" workbookViewId="0">
      <selection activeCell="A16" sqref="A16"/>
    </sheetView>
  </sheetViews>
  <sheetFormatPr baseColWidth="10" defaultColWidth="11.42578125" defaultRowHeight="12" x14ac:dyDescent="0.2"/>
  <cols>
    <col min="1" max="1" width="36.140625" style="304" customWidth="1"/>
    <col min="2" max="2" width="16" style="304" customWidth="1"/>
    <col min="3" max="3" width="16" style="536" customWidth="1"/>
    <col min="4" max="4" width="4.7109375" style="304" customWidth="1"/>
    <col min="5" max="5" width="16" style="536" customWidth="1"/>
    <col min="6" max="6" width="4.5703125" style="304" bestFit="1" customWidth="1"/>
    <col min="7" max="7" width="16" style="536" customWidth="1"/>
    <col min="8" max="8" width="4.5703125" style="304" bestFit="1" customWidth="1"/>
    <col min="9" max="9" width="16" style="536" customWidth="1"/>
    <col min="10" max="10" width="4.5703125" style="304" bestFit="1" customWidth="1"/>
    <col min="11" max="15" width="11.42578125" style="304"/>
    <col min="16" max="20" width="11.5703125" style="537" bestFit="1" customWidth="1"/>
    <col min="21" max="16384" width="11.42578125" style="304"/>
  </cols>
  <sheetData>
    <row r="2" spans="1:20" ht="12.75" x14ac:dyDescent="0.2">
      <c r="A2" s="538" t="s">
        <v>185</v>
      </c>
      <c r="B2" s="531"/>
      <c r="C2" s="531"/>
      <c r="D2" s="531"/>
      <c r="E2" s="531"/>
      <c r="F2" s="531"/>
      <c r="G2" s="531"/>
      <c r="H2" s="531"/>
      <c r="I2" s="531"/>
      <c r="J2" s="531"/>
    </row>
    <row r="3" spans="1:20" ht="12.75" x14ac:dyDescent="0.2">
      <c r="A3" s="539" t="s">
        <v>151</v>
      </c>
      <c r="B3" s="531"/>
      <c r="C3" s="531"/>
      <c r="D3" s="531"/>
      <c r="E3" s="531"/>
      <c r="F3" s="531"/>
      <c r="G3" s="531"/>
      <c r="H3" s="531"/>
      <c r="I3" s="531"/>
      <c r="J3" s="531"/>
    </row>
    <row r="4" spans="1:20" x14ac:dyDescent="0.2">
      <c r="A4" s="512"/>
      <c r="B4" s="512"/>
      <c r="C4" s="532"/>
      <c r="D4" s="512"/>
      <c r="E4" s="532"/>
      <c r="F4" s="512"/>
      <c r="G4" s="532"/>
      <c r="H4" s="512"/>
      <c r="I4" s="533"/>
      <c r="J4" s="512"/>
      <c r="K4" s="514"/>
      <c r="L4" s="514"/>
    </row>
    <row r="5" spans="1:20" x14ac:dyDescent="0.2">
      <c r="A5" s="365" t="s">
        <v>61</v>
      </c>
      <c r="B5" s="438" t="s">
        <v>35</v>
      </c>
      <c r="C5" s="438"/>
      <c r="D5" s="438"/>
      <c r="E5" s="438"/>
      <c r="F5" s="438"/>
      <c r="G5" s="438"/>
      <c r="H5" s="438"/>
      <c r="I5" s="438"/>
      <c r="J5" s="438"/>
      <c r="K5" s="514"/>
      <c r="L5" s="514"/>
    </row>
    <row r="6" spans="1:20" x14ac:dyDescent="0.2">
      <c r="A6" s="366"/>
      <c r="B6" s="440" t="s">
        <v>45</v>
      </c>
      <c r="C6" s="438" t="s">
        <v>36</v>
      </c>
      <c r="D6" s="438"/>
      <c r="E6" s="438" t="s">
        <v>37</v>
      </c>
      <c r="F6" s="438"/>
      <c r="G6" s="438" t="s">
        <v>38</v>
      </c>
      <c r="H6" s="438"/>
      <c r="I6" s="438" t="s">
        <v>39</v>
      </c>
      <c r="J6" s="438"/>
    </row>
    <row r="7" spans="1:20" x14ac:dyDescent="0.2">
      <c r="A7" s="368"/>
      <c r="B7" s="440"/>
      <c r="C7" s="441" t="s">
        <v>67</v>
      </c>
      <c r="D7" s="442" t="s">
        <v>40</v>
      </c>
      <c r="E7" s="441" t="s">
        <v>67</v>
      </c>
      <c r="F7" s="443" t="s">
        <v>40</v>
      </c>
      <c r="G7" s="441" t="s">
        <v>67</v>
      </c>
      <c r="H7" s="443" t="s">
        <v>40</v>
      </c>
      <c r="I7" s="441" t="s">
        <v>67</v>
      </c>
      <c r="J7" s="443" t="s">
        <v>40</v>
      </c>
    </row>
    <row r="8" spans="1:20" ht="4.5" customHeight="1" x14ac:dyDescent="0.2">
      <c r="A8" s="507"/>
      <c r="B8" s="445"/>
      <c r="C8" s="445"/>
      <c r="D8" s="446"/>
      <c r="E8" s="445"/>
      <c r="F8" s="447"/>
      <c r="G8" s="445"/>
      <c r="H8" s="447"/>
      <c r="I8" s="445"/>
      <c r="J8" s="447"/>
    </row>
    <row r="9" spans="1:20" x14ac:dyDescent="0.2">
      <c r="A9" s="412" t="s">
        <v>62</v>
      </c>
      <c r="B9" s="413">
        <v>689571237658.75977</v>
      </c>
      <c r="C9" s="413">
        <v>568809306563.46008</v>
      </c>
      <c r="D9" s="414">
        <v>0.82487388611898604</v>
      </c>
      <c r="E9" s="413">
        <v>68905861765.089996</v>
      </c>
      <c r="F9" s="414">
        <v>9.9925661051409237E-2</v>
      </c>
      <c r="G9" s="413">
        <v>38848360026.389992</v>
      </c>
      <c r="H9" s="414">
        <v>5.6336978552481966E-2</v>
      </c>
      <c r="I9" s="413">
        <v>13007709303.82</v>
      </c>
      <c r="J9" s="414">
        <v>1.8863474277123166E-2</v>
      </c>
      <c r="K9" s="534"/>
    </row>
    <row r="10" spans="1:20" ht="3.75" customHeight="1" x14ac:dyDescent="0.2">
      <c r="A10" s="416"/>
      <c r="B10" s="417"/>
      <c r="C10" s="417"/>
      <c r="D10" s="418"/>
      <c r="E10" s="417"/>
      <c r="F10" s="418"/>
      <c r="G10" s="417"/>
      <c r="H10" s="418"/>
      <c r="I10" s="417"/>
      <c r="J10" s="418"/>
    </row>
    <row r="11" spans="1:20" ht="14.1" customHeight="1" x14ac:dyDescent="0.2">
      <c r="A11" s="412" t="s">
        <v>58</v>
      </c>
      <c r="B11" s="423">
        <v>689571237658.75977</v>
      </c>
      <c r="C11" s="423">
        <v>568809306563.46008</v>
      </c>
      <c r="D11" s="414">
        <v>0.82487388611898604</v>
      </c>
      <c r="E11" s="423">
        <v>68905861765.089996</v>
      </c>
      <c r="F11" s="414">
        <v>9.9925661051409237E-2</v>
      </c>
      <c r="G11" s="423">
        <v>38848360026.389992</v>
      </c>
      <c r="H11" s="414">
        <v>5.6336978552481966E-2</v>
      </c>
      <c r="I11" s="423">
        <v>13007709303.82</v>
      </c>
      <c r="J11" s="414">
        <v>1.8863474277123166E-2</v>
      </c>
    </row>
    <row r="12" spans="1:20" ht="14.1" customHeight="1" x14ac:dyDescent="0.2">
      <c r="A12" s="424" t="s">
        <v>111</v>
      </c>
      <c r="B12" s="450">
        <v>50155710.030000001</v>
      </c>
      <c r="C12" s="456">
        <v>8370152.0599999996</v>
      </c>
      <c r="D12" s="426">
        <v>0.16688333302416614</v>
      </c>
      <c r="E12" s="456">
        <v>1059758.8500000001</v>
      </c>
      <c r="F12" s="426">
        <v>2.112937588494149E-2</v>
      </c>
      <c r="G12" s="456">
        <v>40725799.119999997</v>
      </c>
      <c r="H12" s="426">
        <v>0.81198729109089229</v>
      </c>
      <c r="I12" s="456">
        <v>0</v>
      </c>
      <c r="J12" s="426">
        <v>0</v>
      </c>
      <c r="K12" s="323"/>
      <c r="P12" s="537">
        <v>0.18793213036989853</v>
      </c>
      <c r="Q12" s="537">
        <v>847617780.00999999</v>
      </c>
      <c r="R12" s="537">
        <v>0.15135967449490187</v>
      </c>
      <c r="S12" s="537">
        <v>636730238.55999994</v>
      </c>
      <c r="T12" s="537">
        <v>0.11370134501940933</v>
      </c>
    </row>
    <row r="13" spans="1:20" ht="14.1" customHeight="1" x14ac:dyDescent="0.2">
      <c r="A13" s="424" t="s">
        <v>109</v>
      </c>
      <c r="B13" s="450">
        <v>7005261630.8599997</v>
      </c>
      <c r="C13" s="456">
        <v>6847662438.2799997</v>
      </c>
      <c r="D13" s="426">
        <v>0.97750273995681558</v>
      </c>
      <c r="E13" s="456">
        <v>41965305.530000001</v>
      </c>
      <c r="F13" s="426">
        <v>5.9905407879602829E-3</v>
      </c>
      <c r="G13" s="456">
        <v>92248218.349999994</v>
      </c>
      <c r="H13" s="426">
        <v>1.3168418713103106E-2</v>
      </c>
      <c r="I13" s="456">
        <v>23385668.699999999</v>
      </c>
      <c r="J13" s="426">
        <v>3.3383005421210887E-3</v>
      </c>
      <c r="P13" s="537">
        <v>9.2935089078046047E-3</v>
      </c>
      <c r="Q13" s="537">
        <v>182757815.03999999</v>
      </c>
      <c r="R13" s="537">
        <v>2.5085051475956629E-2</v>
      </c>
      <c r="S13" s="537">
        <v>29452111.449999999</v>
      </c>
      <c r="T13" s="537">
        <v>4.0425506927687857E-3</v>
      </c>
    </row>
    <row r="14" spans="1:20" ht="14.1" customHeight="1" x14ac:dyDescent="0.2">
      <c r="A14" s="424" t="s">
        <v>74</v>
      </c>
      <c r="B14" s="450">
        <v>3475959184.7700009</v>
      </c>
      <c r="C14" s="456">
        <v>3036112947.1700006</v>
      </c>
      <c r="D14" s="426">
        <v>0.8734604711334939</v>
      </c>
      <c r="E14" s="456">
        <v>94497030.110000014</v>
      </c>
      <c r="F14" s="426">
        <v>2.7185885991999281E-2</v>
      </c>
      <c r="G14" s="456">
        <v>291025357.67000002</v>
      </c>
      <c r="H14" s="426">
        <v>8.3725194169463973E-2</v>
      </c>
      <c r="I14" s="456">
        <v>54323849.82</v>
      </c>
      <c r="J14" s="426">
        <v>1.5628448705042701E-2</v>
      </c>
      <c r="P14" s="537">
        <v>2.6590668160937747E-2</v>
      </c>
      <c r="Q14" s="537">
        <v>289222827.72000003</v>
      </c>
      <c r="R14" s="537">
        <v>8.2607231774160766E-2</v>
      </c>
      <c r="S14" s="537">
        <v>55519412.890000001</v>
      </c>
      <c r="T14" s="537">
        <v>1.5857341015314372E-2</v>
      </c>
    </row>
    <row r="15" spans="1:20" ht="14.1" customHeight="1" x14ac:dyDescent="0.2">
      <c r="A15" s="424" t="s">
        <v>75</v>
      </c>
      <c r="B15" s="450">
        <v>3402614640.9500003</v>
      </c>
      <c r="C15" s="456">
        <v>2386964308.75</v>
      </c>
      <c r="D15" s="426">
        <v>0.7015088573425895</v>
      </c>
      <c r="E15" s="456">
        <v>359316554.16999996</v>
      </c>
      <c r="F15" s="426">
        <v>0.10560013168863572</v>
      </c>
      <c r="G15" s="456">
        <v>612477708.86000001</v>
      </c>
      <c r="H15" s="426">
        <v>0.1800020788392887</v>
      </c>
      <c r="I15" s="456">
        <v>43856069.170000002</v>
      </c>
      <c r="J15" s="426">
        <v>1.2888932129486021E-2</v>
      </c>
      <c r="P15" s="537">
        <v>9.40946607306615E-2</v>
      </c>
      <c r="Q15" s="537">
        <v>609784699.32999992</v>
      </c>
      <c r="R15" s="537">
        <v>0.18228066859811443</v>
      </c>
      <c r="S15" s="537">
        <v>43718572.170000002</v>
      </c>
      <c r="T15" s="537">
        <v>1.3068629918163741E-2</v>
      </c>
    </row>
    <row r="16" spans="1:20" ht="14.1" customHeight="1" x14ac:dyDescent="0.2">
      <c r="A16" s="424" t="s">
        <v>1</v>
      </c>
      <c r="B16" s="450">
        <v>116541785999.76999</v>
      </c>
      <c r="C16" s="456">
        <v>87663888923.839996</v>
      </c>
      <c r="D16" s="426">
        <v>0.75220993201539754</v>
      </c>
      <c r="E16" s="456">
        <v>15122856258.17</v>
      </c>
      <c r="F16" s="426">
        <v>0.12976338167839513</v>
      </c>
      <c r="G16" s="456">
        <v>6504942299.2000008</v>
      </c>
      <c r="H16" s="426">
        <v>5.5816394466555022E-2</v>
      </c>
      <c r="I16" s="456">
        <v>7250098518.5599995</v>
      </c>
      <c r="J16" s="426">
        <v>6.2210291839652335E-2</v>
      </c>
      <c r="P16" s="537">
        <v>0.12681034938262029</v>
      </c>
      <c r="Q16" s="537">
        <v>5700275752.8800001</v>
      </c>
      <c r="R16" s="537">
        <v>5.1353489695854508E-2</v>
      </c>
      <c r="S16" s="537">
        <v>6613425780</v>
      </c>
      <c r="T16" s="537">
        <v>5.9580011103136217E-2</v>
      </c>
    </row>
    <row r="17" spans="1:20" ht="14.1" customHeight="1" x14ac:dyDescent="0.2">
      <c r="A17" s="424" t="s">
        <v>2</v>
      </c>
      <c r="B17" s="450">
        <v>8502492731.5800009</v>
      </c>
      <c r="C17" s="456">
        <v>7977412949.0600004</v>
      </c>
      <c r="D17" s="426">
        <v>0.93824401865470031</v>
      </c>
      <c r="E17" s="456">
        <v>144342866.84</v>
      </c>
      <c r="F17" s="426">
        <v>1.6976535164079706E-2</v>
      </c>
      <c r="G17" s="456">
        <v>349949439.79000002</v>
      </c>
      <c r="H17" s="426">
        <v>4.1158452096079552E-2</v>
      </c>
      <c r="I17" s="456">
        <v>30787475.890000001</v>
      </c>
      <c r="J17" s="426">
        <v>3.6209940851403498E-3</v>
      </c>
      <c r="P17" s="537">
        <v>1.6369902547432227E-2</v>
      </c>
      <c r="Q17" s="537">
        <v>323799964.13999999</v>
      </c>
      <c r="R17" s="537">
        <v>3.8329428949849344E-2</v>
      </c>
      <c r="S17" s="537">
        <v>26917012.539999999</v>
      </c>
      <c r="T17" s="537">
        <v>3.1862687892332689E-3</v>
      </c>
    </row>
    <row r="18" spans="1:20" ht="14.1" customHeight="1" x14ac:dyDescent="0.2">
      <c r="A18" s="424" t="s">
        <v>81</v>
      </c>
      <c r="B18" s="450">
        <v>10843860901.480001</v>
      </c>
      <c r="C18" s="456">
        <v>9894236913.6400013</v>
      </c>
      <c r="D18" s="426">
        <v>0.91242750193241662</v>
      </c>
      <c r="E18" s="456">
        <v>554091863.09000003</v>
      </c>
      <c r="F18" s="426">
        <v>5.109728611645839E-2</v>
      </c>
      <c r="G18" s="456">
        <v>395532124.75</v>
      </c>
      <c r="H18" s="426">
        <v>3.6475211951124957E-2</v>
      </c>
      <c r="I18" s="456">
        <v>0</v>
      </c>
      <c r="J18" s="426">
        <v>0</v>
      </c>
      <c r="P18" s="537">
        <v>4.9950838706379799E-2</v>
      </c>
      <c r="Q18" s="537">
        <v>319842578.05000001</v>
      </c>
      <c r="R18" s="537">
        <v>2.9835776116471709E-2</v>
      </c>
      <c r="S18" s="537">
        <v>6720316.4400000004</v>
      </c>
      <c r="T18" s="537">
        <v>6.2688919642318452E-4</v>
      </c>
    </row>
    <row r="19" spans="1:20" ht="14.1" customHeight="1" x14ac:dyDescent="0.2">
      <c r="A19" s="424" t="s">
        <v>57</v>
      </c>
      <c r="B19" s="450">
        <v>2593246277.8699999</v>
      </c>
      <c r="C19" s="456">
        <v>1553221479.1800001</v>
      </c>
      <c r="D19" s="426">
        <v>0.59894869701915121</v>
      </c>
      <c r="E19" s="456">
        <v>580469459.95999992</v>
      </c>
      <c r="F19" s="426">
        <v>0.22383892533214272</v>
      </c>
      <c r="G19" s="456">
        <v>459555338.72999996</v>
      </c>
      <c r="H19" s="426">
        <v>0.17721237764870615</v>
      </c>
      <c r="I19" s="456">
        <v>0</v>
      </c>
      <c r="J19" s="426">
        <v>0</v>
      </c>
      <c r="P19" s="537">
        <v>0.22481131108265584</v>
      </c>
      <c r="Q19" s="537">
        <v>416825192.70999998</v>
      </c>
      <c r="R19" s="537">
        <v>0.16921222804465358</v>
      </c>
      <c r="S19" s="537">
        <v>0</v>
      </c>
      <c r="T19" s="537">
        <v>0</v>
      </c>
    </row>
    <row r="20" spans="1:20" ht="14.1" customHeight="1" x14ac:dyDescent="0.2">
      <c r="A20" s="424" t="s">
        <v>41</v>
      </c>
      <c r="B20" s="450">
        <v>2772768213.9800005</v>
      </c>
      <c r="C20" s="456">
        <v>2565635634.5800004</v>
      </c>
      <c r="D20" s="426">
        <v>0.92529754980756784</v>
      </c>
      <c r="E20" s="456">
        <v>2552558.71</v>
      </c>
      <c r="F20" s="426">
        <v>9.2058135156421379E-4</v>
      </c>
      <c r="G20" s="456">
        <v>185798186.60999998</v>
      </c>
      <c r="H20" s="426">
        <v>6.7008192633349381E-2</v>
      </c>
      <c r="I20" s="456">
        <v>18781834.080000002</v>
      </c>
      <c r="J20" s="426">
        <v>6.773676207518539E-3</v>
      </c>
      <c r="P20" s="537">
        <v>1.6607779004682657E-2</v>
      </c>
      <c r="Q20" s="537">
        <v>184069407.21000001</v>
      </c>
      <c r="R20" s="537">
        <v>6.5407106386876773E-2</v>
      </c>
      <c r="S20" s="537">
        <v>17922263.170000002</v>
      </c>
      <c r="T20" s="537">
        <v>6.3684856251881748E-3</v>
      </c>
    </row>
    <row r="21" spans="1:20" ht="14.1" customHeight="1" x14ac:dyDescent="0.2">
      <c r="A21" s="424" t="s">
        <v>3</v>
      </c>
      <c r="B21" s="450">
        <v>9295250508.5599995</v>
      </c>
      <c r="C21" s="456">
        <v>8619995489.3299999</v>
      </c>
      <c r="D21" s="426">
        <v>0.92735483367466465</v>
      </c>
      <c r="E21" s="456">
        <v>293420850.94</v>
      </c>
      <c r="F21" s="426">
        <v>3.1566750209667684E-2</v>
      </c>
      <c r="G21" s="456">
        <v>274062120.13</v>
      </c>
      <c r="H21" s="426">
        <v>2.9484102647649581E-2</v>
      </c>
      <c r="I21" s="456">
        <v>107772048.16000001</v>
      </c>
      <c r="J21" s="426">
        <v>1.1594313468018176E-2</v>
      </c>
      <c r="P21" s="537">
        <v>3.1934581342117227E-2</v>
      </c>
      <c r="Q21" s="537">
        <v>273209410.79000002</v>
      </c>
      <c r="R21" s="537">
        <v>2.9674298634686694E-2</v>
      </c>
      <c r="S21" s="537">
        <v>110514674.56</v>
      </c>
      <c r="T21" s="537">
        <v>1.2003413231359622E-2</v>
      </c>
    </row>
    <row r="22" spans="1:20" ht="14.1" customHeight="1" x14ac:dyDescent="0.2">
      <c r="A22" s="424" t="s">
        <v>112</v>
      </c>
      <c r="B22" s="450">
        <v>87150350.989999995</v>
      </c>
      <c r="C22" s="456">
        <v>65635676.239999995</v>
      </c>
      <c r="D22" s="426">
        <v>0.75313151920101062</v>
      </c>
      <c r="E22" s="456">
        <v>4244679.6100000003</v>
      </c>
      <c r="F22" s="426">
        <v>4.8705249741186389E-2</v>
      </c>
      <c r="G22" s="456">
        <v>17269995.140000001</v>
      </c>
      <c r="H22" s="426">
        <v>0.19816323105780301</v>
      </c>
      <c r="I22" s="456">
        <v>0</v>
      </c>
      <c r="J22" s="426">
        <v>0</v>
      </c>
      <c r="P22" s="537">
        <v>0.14256684653381069</v>
      </c>
      <c r="Q22" s="537">
        <v>60252633.050000004</v>
      </c>
      <c r="R22" s="537">
        <v>0.27717313271370159</v>
      </c>
      <c r="S22" s="537">
        <v>0</v>
      </c>
      <c r="T22" s="537">
        <v>0</v>
      </c>
    </row>
    <row r="23" spans="1:20" ht="14.1" customHeight="1" x14ac:dyDescent="0.2">
      <c r="A23" s="424" t="s">
        <v>4</v>
      </c>
      <c r="B23" s="450">
        <v>50450390313.309998</v>
      </c>
      <c r="C23" s="456">
        <v>40773107734.809998</v>
      </c>
      <c r="D23" s="426">
        <v>0.80818220595714785</v>
      </c>
      <c r="E23" s="456">
        <v>4362883253.8799992</v>
      </c>
      <c r="F23" s="426">
        <v>8.6478681865201912E-2</v>
      </c>
      <c r="G23" s="456">
        <v>5117309502.3899994</v>
      </c>
      <c r="H23" s="426">
        <v>0.10143250568747202</v>
      </c>
      <c r="I23" s="456">
        <v>197089822.22999999</v>
      </c>
      <c r="J23" s="426">
        <v>3.9066064901781949E-3</v>
      </c>
      <c r="P23" s="537">
        <v>8.3451506571589965E-2</v>
      </c>
      <c r="Q23" s="537">
        <v>4289217261.6499996</v>
      </c>
      <c r="R23" s="537">
        <v>8.784808820161745E-2</v>
      </c>
      <c r="S23" s="537">
        <v>144924976.51999998</v>
      </c>
      <c r="T23" s="537">
        <v>2.9682297126279677E-3</v>
      </c>
    </row>
    <row r="24" spans="1:20" ht="14.1" customHeight="1" x14ac:dyDescent="0.2">
      <c r="A24" s="424" t="s">
        <v>5</v>
      </c>
      <c r="B24" s="450">
        <v>27190755909.609997</v>
      </c>
      <c r="C24" s="456">
        <v>23982869837.799999</v>
      </c>
      <c r="D24" s="426">
        <v>0.88202291681504019</v>
      </c>
      <c r="E24" s="456">
        <v>319599178.31999999</v>
      </c>
      <c r="F24" s="426">
        <v>1.1753964449625487E-2</v>
      </c>
      <c r="G24" s="456">
        <v>2153687035.5999999</v>
      </c>
      <c r="H24" s="426">
        <v>7.9206589282014947E-2</v>
      </c>
      <c r="I24" s="456">
        <v>734599857.88999999</v>
      </c>
      <c r="J24" s="426">
        <v>2.7016529453319508E-2</v>
      </c>
      <c r="P24" s="537">
        <v>1.7285062260815626E-2</v>
      </c>
      <c r="Q24" s="537">
        <v>2516195059.6500001</v>
      </c>
      <c r="R24" s="537">
        <v>9.1597464914097246E-2</v>
      </c>
      <c r="S24" s="537">
        <v>756271038.40999997</v>
      </c>
      <c r="T24" s="537">
        <v>2.7530659692155818E-2</v>
      </c>
    </row>
    <row r="25" spans="1:20" ht="14.1" customHeight="1" x14ac:dyDescent="0.2">
      <c r="A25" s="424" t="s">
        <v>113</v>
      </c>
      <c r="B25" s="450">
        <v>160940972.76999998</v>
      </c>
      <c r="C25" s="456">
        <v>127480171.34999999</v>
      </c>
      <c r="D25" s="426">
        <v>0.79209271048821939</v>
      </c>
      <c r="E25" s="456">
        <v>1302439.08</v>
      </c>
      <c r="F25" s="426">
        <v>8.09265072519047E-3</v>
      </c>
      <c r="G25" s="456">
        <v>32158362.340000004</v>
      </c>
      <c r="H25" s="426">
        <v>0.19981463878659025</v>
      </c>
      <c r="I25" s="456">
        <v>0</v>
      </c>
      <c r="J25" s="426">
        <v>0</v>
      </c>
      <c r="P25" s="537">
        <v>8.4530331356819172E-2</v>
      </c>
      <c r="Q25" s="537">
        <v>534483459.96999997</v>
      </c>
      <c r="R25" s="537">
        <v>0.31861064698147895</v>
      </c>
      <c r="S25" s="537">
        <v>33418579.890000001</v>
      </c>
      <c r="T25" s="537">
        <v>1.9921131629691172E-2</v>
      </c>
    </row>
    <row r="26" spans="1:20" ht="14.1" customHeight="1" x14ac:dyDescent="0.2">
      <c r="A26" s="424" t="s">
        <v>157</v>
      </c>
      <c r="B26" s="450">
        <v>8998489411.0900002</v>
      </c>
      <c r="C26" s="456">
        <v>7946141960.6399994</v>
      </c>
      <c r="D26" s="426">
        <v>0.88305287672472477</v>
      </c>
      <c r="E26" s="456">
        <v>429040348.18000007</v>
      </c>
      <c r="F26" s="426">
        <v>4.767915241987597E-2</v>
      </c>
      <c r="G26" s="456">
        <v>483495721.16000003</v>
      </c>
      <c r="H26" s="426">
        <v>5.3730765139771777E-2</v>
      </c>
      <c r="I26" s="456">
        <v>139811381.10999998</v>
      </c>
      <c r="J26" s="426">
        <v>1.5537205715627377E-2</v>
      </c>
      <c r="P26" s="537">
        <v>4.0986417459972897E-2</v>
      </c>
      <c r="Q26" s="537">
        <v>440174608.85000002</v>
      </c>
      <c r="R26" s="537">
        <v>4.9909811831246452E-2</v>
      </c>
      <c r="S26" s="537">
        <v>136155493.59999999</v>
      </c>
      <c r="T26" s="537">
        <v>1.5438180505505276E-2</v>
      </c>
    </row>
    <row r="27" spans="1:20" ht="14.1" customHeight="1" x14ac:dyDescent="0.2">
      <c r="A27" s="424" t="s">
        <v>7</v>
      </c>
      <c r="B27" s="450">
        <v>5145202737.6399994</v>
      </c>
      <c r="C27" s="456">
        <v>4686447367.4099998</v>
      </c>
      <c r="D27" s="426">
        <v>0.91083823250074269</v>
      </c>
      <c r="E27" s="456">
        <v>26340946.449999999</v>
      </c>
      <c r="F27" s="426">
        <v>5.1195157495547124E-3</v>
      </c>
      <c r="G27" s="456">
        <v>157187893.14999998</v>
      </c>
      <c r="H27" s="426">
        <v>3.0550378899568666E-2</v>
      </c>
      <c r="I27" s="456">
        <v>275226530.63</v>
      </c>
      <c r="J27" s="426">
        <v>5.3491872850133959E-2</v>
      </c>
      <c r="P27" s="537">
        <v>5.010639325446424E-3</v>
      </c>
      <c r="Q27" s="537">
        <v>143005302.97999996</v>
      </c>
      <c r="R27" s="537">
        <v>2.8243134104013062E-2</v>
      </c>
      <c r="S27" s="537">
        <v>265563089.35999998</v>
      </c>
      <c r="T27" s="537">
        <v>5.2447942765587126E-2</v>
      </c>
    </row>
    <row r="28" spans="1:20" ht="14.1" customHeight="1" x14ac:dyDescent="0.2">
      <c r="A28" s="424" t="s">
        <v>8</v>
      </c>
      <c r="B28" s="450">
        <v>3853928394.2600002</v>
      </c>
      <c r="C28" s="456">
        <v>3543483027</v>
      </c>
      <c r="D28" s="426">
        <v>0.91944703287108964</v>
      </c>
      <c r="E28" s="456">
        <v>38075540.199999996</v>
      </c>
      <c r="F28" s="426">
        <v>9.8796698601638002E-3</v>
      </c>
      <c r="G28" s="456">
        <v>241502436.78</v>
      </c>
      <c r="H28" s="426">
        <v>6.2663965718639497E-2</v>
      </c>
      <c r="I28" s="456">
        <v>30867390.280000001</v>
      </c>
      <c r="J28" s="426">
        <v>8.0093315501070447E-3</v>
      </c>
      <c r="P28" s="537">
        <v>2.6712894592952688E-2</v>
      </c>
      <c r="Q28" s="537">
        <v>260545542.97999999</v>
      </c>
      <c r="R28" s="537">
        <v>6.6512477478409798E-2</v>
      </c>
      <c r="S28" s="537">
        <v>34094236.550000004</v>
      </c>
      <c r="T28" s="537">
        <v>8.7036305236260526E-3</v>
      </c>
    </row>
    <row r="29" spans="1:20" ht="14.1" customHeight="1" x14ac:dyDescent="0.2">
      <c r="A29" s="424" t="s">
        <v>114</v>
      </c>
      <c r="B29" s="450">
        <v>132343465.51999998</v>
      </c>
      <c r="C29" s="456">
        <v>81733552.249999985</v>
      </c>
      <c r="D29" s="426">
        <v>0.61758661018022276</v>
      </c>
      <c r="E29" s="456">
        <v>939758.33</v>
      </c>
      <c r="F29" s="426">
        <v>7.1009046522057563E-3</v>
      </c>
      <c r="G29" s="456">
        <v>49670154.939999998</v>
      </c>
      <c r="H29" s="426">
        <v>0.37531248516757149</v>
      </c>
      <c r="I29" s="456">
        <v>0</v>
      </c>
      <c r="J29" s="426">
        <v>0</v>
      </c>
      <c r="P29" s="537">
        <v>1.0195554134658873E-2</v>
      </c>
      <c r="Q29" s="537">
        <v>65568938.700000003</v>
      </c>
      <c r="R29" s="537">
        <v>0.3036883982207792</v>
      </c>
      <c r="S29" s="537">
        <v>9663441.2699999996</v>
      </c>
      <c r="T29" s="537">
        <v>4.4757091677417558E-2</v>
      </c>
    </row>
    <row r="30" spans="1:20" ht="14.1" customHeight="1" x14ac:dyDescent="0.2">
      <c r="A30" s="424" t="s">
        <v>115</v>
      </c>
      <c r="B30" s="450">
        <v>1091041908.1600001</v>
      </c>
      <c r="C30" s="456">
        <v>793704545.32000005</v>
      </c>
      <c r="D30" s="426">
        <v>0.72747393054640042</v>
      </c>
      <c r="E30" s="456">
        <v>65068828.360000007</v>
      </c>
      <c r="F30" s="426">
        <v>5.9639164979222538E-2</v>
      </c>
      <c r="G30" s="456">
        <v>148321542.63999999</v>
      </c>
      <c r="H30" s="426">
        <v>0.13594486291561295</v>
      </c>
      <c r="I30" s="456">
        <v>83946991.840000004</v>
      </c>
      <c r="J30" s="426">
        <v>7.6942041558764093E-2</v>
      </c>
      <c r="P30" s="537">
        <v>5.0896681993771585E-2</v>
      </c>
      <c r="Q30" s="537">
        <v>174573089.16</v>
      </c>
      <c r="R30" s="537">
        <v>0.1437485071724475</v>
      </c>
      <c r="S30" s="537">
        <v>85315600.99000001</v>
      </c>
      <c r="T30" s="537">
        <v>7.0251321895280633E-2</v>
      </c>
    </row>
    <row r="31" spans="1:20" ht="14.1" customHeight="1" x14ac:dyDescent="0.2">
      <c r="A31" s="424" t="s">
        <v>106</v>
      </c>
      <c r="B31" s="450">
        <v>1725440062.9400001</v>
      </c>
      <c r="C31" s="456">
        <v>1470736951.47</v>
      </c>
      <c r="D31" s="426">
        <v>0.85238368058058878</v>
      </c>
      <c r="E31" s="456">
        <v>56083724.050000004</v>
      </c>
      <c r="F31" s="426">
        <v>3.2504011732773959E-2</v>
      </c>
      <c r="G31" s="456">
        <v>187145965.70000002</v>
      </c>
      <c r="H31" s="426">
        <v>0.10846274508146028</v>
      </c>
      <c r="I31" s="456">
        <v>11473421.719999999</v>
      </c>
      <c r="J31" s="426">
        <v>6.6495626051769566E-3</v>
      </c>
      <c r="P31" s="537">
        <v>0.60820379197413177</v>
      </c>
      <c r="Q31" s="537">
        <v>542355573.75</v>
      </c>
      <c r="R31" s="537">
        <v>9.9645045058173662E-2</v>
      </c>
      <c r="S31" s="537">
        <v>39001205.159999996</v>
      </c>
      <c r="T31" s="537">
        <v>7.1655515930636729E-3</v>
      </c>
    </row>
    <row r="32" spans="1:20" ht="14.1" customHeight="1" x14ac:dyDescent="0.2">
      <c r="A32" s="424" t="s">
        <v>9</v>
      </c>
      <c r="B32" s="450">
        <v>6933696151.2099991</v>
      </c>
      <c r="C32" s="456">
        <v>6340626093.8699989</v>
      </c>
      <c r="D32" s="426">
        <v>0.91446552539852732</v>
      </c>
      <c r="E32" s="456">
        <v>84712482.789999992</v>
      </c>
      <c r="F32" s="426">
        <v>1.2217507220188301E-2</v>
      </c>
      <c r="G32" s="456">
        <v>402891394.85000002</v>
      </c>
      <c r="H32" s="426">
        <v>5.8106295122218682E-2</v>
      </c>
      <c r="I32" s="456">
        <v>105466179.7</v>
      </c>
      <c r="J32" s="426">
        <v>1.5210672259065621E-2</v>
      </c>
      <c r="P32" s="537">
        <v>2.5483764836121768E-2</v>
      </c>
      <c r="Q32" s="537">
        <v>503896180.13</v>
      </c>
      <c r="R32" s="537">
        <v>7.0477135965390986E-2</v>
      </c>
      <c r="S32" s="537">
        <v>35393894.670000002</v>
      </c>
      <c r="T32" s="537">
        <v>4.9503457763041036E-3</v>
      </c>
    </row>
    <row r="33" spans="1:20" ht="14.1" customHeight="1" x14ac:dyDescent="0.2">
      <c r="A33" s="424" t="s">
        <v>10</v>
      </c>
      <c r="B33" s="450">
        <v>16843261698.359997</v>
      </c>
      <c r="C33" s="456">
        <v>10196933615.279999</v>
      </c>
      <c r="D33" s="426">
        <v>0.60540136452744531</v>
      </c>
      <c r="E33" s="456">
        <v>5195136085.2799997</v>
      </c>
      <c r="F33" s="426">
        <v>0.30844002654104952</v>
      </c>
      <c r="G33" s="456">
        <v>1451191997.8</v>
      </c>
      <c r="H33" s="426">
        <v>8.6158608931505259E-2</v>
      </c>
      <c r="I33" s="456">
        <v>0</v>
      </c>
      <c r="J33" s="426">
        <v>0</v>
      </c>
      <c r="P33" s="537">
        <v>0.30644815114284923</v>
      </c>
      <c r="Q33" s="537">
        <v>1425773318.3699999</v>
      </c>
      <c r="R33" s="537">
        <v>8.5219791764622327E-2</v>
      </c>
      <c r="S33" s="537">
        <v>2655551.0099999998</v>
      </c>
      <c r="T33" s="537">
        <v>1.587247433913645E-4</v>
      </c>
    </row>
    <row r="34" spans="1:20" ht="14.1" customHeight="1" x14ac:dyDescent="0.2">
      <c r="A34" s="424" t="s">
        <v>11</v>
      </c>
      <c r="B34" s="450">
        <v>6110887712.8900003</v>
      </c>
      <c r="C34" s="456">
        <v>5713560730.5600004</v>
      </c>
      <c r="D34" s="426">
        <v>0.93498048057864025</v>
      </c>
      <c r="E34" s="456">
        <v>132749757.56</v>
      </c>
      <c r="F34" s="426">
        <v>2.1723481725901182E-2</v>
      </c>
      <c r="G34" s="456">
        <v>264487792.53</v>
      </c>
      <c r="H34" s="426">
        <v>4.328140279391858E-2</v>
      </c>
      <c r="I34" s="456">
        <v>89432.24</v>
      </c>
      <c r="J34" s="426">
        <v>1.4634901539976936E-5</v>
      </c>
      <c r="P34" s="537">
        <v>1.8953932353111783E-2</v>
      </c>
      <c r="Q34" s="537">
        <v>268761382.07000005</v>
      </c>
      <c r="R34" s="537">
        <v>4.4027734199120212E-2</v>
      </c>
      <c r="S34" s="537">
        <v>70161717.269999996</v>
      </c>
      <c r="T34" s="537">
        <v>1.1493695318596116E-2</v>
      </c>
    </row>
    <row r="35" spans="1:20" ht="14.1" customHeight="1" x14ac:dyDescent="0.2">
      <c r="A35" s="424" t="s">
        <v>12</v>
      </c>
      <c r="B35" s="450">
        <v>45980929738.309998</v>
      </c>
      <c r="C35" s="456">
        <v>41598863079.010002</v>
      </c>
      <c r="D35" s="426">
        <v>0.90469817195433999</v>
      </c>
      <c r="E35" s="456">
        <v>1751592916.8199999</v>
      </c>
      <c r="F35" s="426">
        <v>3.8093899509835764E-2</v>
      </c>
      <c r="G35" s="456">
        <v>2499677744.5999999</v>
      </c>
      <c r="H35" s="426">
        <v>5.4363358001378988E-2</v>
      </c>
      <c r="I35" s="456">
        <v>130795997.88000001</v>
      </c>
      <c r="J35" s="426">
        <v>2.8445705344453814E-3</v>
      </c>
      <c r="P35" s="537">
        <v>4.165594141640195E-2</v>
      </c>
      <c r="Q35" s="537">
        <v>2319333308.5700002</v>
      </c>
      <c r="R35" s="537">
        <v>5.1213075481309892E-2</v>
      </c>
      <c r="S35" s="537">
        <v>128677828.17</v>
      </c>
      <c r="T35" s="537">
        <v>2.8413282827832683E-3</v>
      </c>
    </row>
    <row r="36" spans="1:20" ht="14.1" customHeight="1" x14ac:dyDescent="0.2">
      <c r="A36" s="424" t="s">
        <v>13</v>
      </c>
      <c r="B36" s="450">
        <v>7791164286.9499989</v>
      </c>
      <c r="C36" s="456">
        <v>7441586067.789999</v>
      </c>
      <c r="D36" s="426">
        <v>0.95513145323536119</v>
      </c>
      <c r="E36" s="456">
        <v>102328587.30000001</v>
      </c>
      <c r="F36" s="426">
        <v>1.313392755321535E-2</v>
      </c>
      <c r="G36" s="456">
        <v>227337134.16000003</v>
      </c>
      <c r="H36" s="426">
        <v>2.9178839745528651E-2</v>
      </c>
      <c r="I36" s="456">
        <v>19912497.700000003</v>
      </c>
      <c r="J36" s="426">
        <v>2.5557794658948377E-3</v>
      </c>
      <c r="P36" s="537">
        <v>1.844818485120828E-2</v>
      </c>
      <c r="Q36" s="537">
        <v>219181756.45000002</v>
      </c>
      <c r="R36" s="537">
        <v>2.8100193979803432E-2</v>
      </c>
      <c r="S36" s="537">
        <v>11619492.940000001</v>
      </c>
      <c r="T36" s="537">
        <v>1.4896769277211277E-3</v>
      </c>
    </row>
    <row r="37" spans="1:20" ht="14.1" customHeight="1" x14ac:dyDescent="0.2">
      <c r="A37" s="424" t="s">
        <v>60</v>
      </c>
      <c r="B37" s="450">
        <v>5014115705.1300001</v>
      </c>
      <c r="C37" s="456">
        <v>4284949523.77</v>
      </c>
      <c r="D37" s="426">
        <v>0.85457731248323976</v>
      </c>
      <c r="E37" s="456">
        <v>417076940.02999997</v>
      </c>
      <c r="F37" s="426">
        <v>8.3180557561382901E-2</v>
      </c>
      <c r="G37" s="456">
        <v>311987475.43999994</v>
      </c>
      <c r="H37" s="426">
        <v>6.222183407550845E-2</v>
      </c>
      <c r="I37" s="456">
        <v>101765.88999999998</v>
      </c>
      <c r="J37" s="426">
        <v>2.0295879868883384E-5</v>
      </c>
      <c r="P37" s="537">
        <v>7.50228111397412E-2</v>
      </c>
      <c r="Q37" s="537">
        <v>320142853.14999998</v>
      </c>
      <c r="R37" s="537">
        <v>6.3961138576916696E-2</v>
      </c>
      <c r="S37" s="537">
        <v>8394770.6500000004</v>
      </c>
      <c r="T37" s="537">
        <v>1.6771859299151844E-3</v>
      </c>
    </row>
    <row r="38" spans="1:20" ht="14.1" customHeight="1" x14ac:dyDescent="0.2">
      <c r="A38" s="424" t="s">
        <v>14</v>
      </c>
      <c r="B38" s="450">
        <v>16638896311.379999</v>
      </c>
      <c r="C38" s="456">
        <v>14638196273.839998</v>
      </c>
      <c r="D38" s="426">
        <v>0.87975764737642825</v>
      </c>
      <c r="E38" s="456">
        <v>1288259084.1700001</v>
      </c>
      <c r="F38" s="426">
        <v>7.7424551488364565E-2</v>
      </c>
      <c r="G38" s="456">
        <v>670590808.86000001</v>
      </c>
      <c r="H38" s="426">
        <v>4.0302601585500385E-2</v>
      </c>
      <c r="I38" s="456">
        <v>41850144.50999999</v>
      </c>
      <c r="J38" s="426">
        <v>2.5151995497067329E-3</v>
      </c>
      <c r="P38" s="537">
        <v>6.0406090910940041E-2</v>
      </c>
      <c r="Q38" s="537">
        <v>584121561.01999998</v>
      </c>
      <c r="R38" s="537">
        <v>3.7521285047770976E-2</v>
      </c>
      <c r="S38" s="537">
        <v>32895185.599999998</v>
      </c>
      <c r="T38" s="537">
        <v>2.1130355699276616E-3</v>
      </c>
    </row>
    <row r="39" spans="1:20" ht="14.1" customHeight="1" x14ac:dyDescent="0.2">
      <c r="A39" s="424" t="s">
        <v>15</v>
      </c>
      <c r="B39" s="450">
        <v>9238865242.5699978</v>
      </c>
      <c r="C39" s="456">
        <v>8335037195.3699989</v>
      </c>
      <c r="D39" s="426">
        <v>0.90217109748116875</v>
      </c>
      <c r="E39" s="456">
        <v>333769586.47000003</v>
      </c>
      <c r="F39" s="426">
        <v>3.6126686309059589E-2</v>
      </c>
      <c r="G39" s="456">
        <v>549877899.29999995</v>
      </c>
      <c r="H39" s="426">
        <v>5.9517904511294621E-2</v>
      </c>
      <c r="I39" s="456">
        <v>20180561.43</v>
      </c>
      <c r="J39" s="426">
        <v>2.1843116984771958E-3</v>
      </c>
      <c r="P39" s="537">
        <v>4.287946014524277E-2</v>
      </c>
      <c r="Q39" s="537">
        <v>548608410.81999993</v>
      </c>
      <c r="R39" s="537">
        <v>5.8921794779698375E-2</v>
      </c>
      <c r="S39" s="537">
        <v>18304675.489999998</v>
      </c>
      <c r="T39" s="537">
        <v>1.9659639033216144E-3</v>
      </c>
    </row>
    <row r="40" spans="1:20" ht="14.1" customHeight="1" x14ac:dyDescent="0.2">
      <c r="A40" s="424" t="s">
        <v>82</v>
      </c>
      <c r="B40" s="450">
        <v>7136391692.5900011</v>
      </c>
      <c r="C40" s="456">
        <v>6658987077.8700008</v>
      </c>
      <c r="D40" s="426">
        <v>0.93310280106742061</v>
      </c>
      <c r="E40" s="456">
        <v>119221444.26000001</v>
      </c>
      <c r="F40" s="426">
        <v>1.6706123962308903E-2</v>
      </c>
      <c r="G40" s="456">
        <v>324293469.29000002</v>
      </c>
      <c r="H40" s="426">
        <v>4.5442218316957966E-2</v>
      </c>
      <c r="I40" s="456">
        <v>33889701.169999994</v>
      </c>
      <c r="J40" s="426">
        <v>4.7488566533124884E-3</v>
      </c>
      <c r="P40" s="537">
        <v>3.7254527255106515E-2</v>
      </c>
      <c r="Q40" s="537">
        <v>552933137.12</v>
      </c>
      <c r="R40" s="537">
        <v>6.3441720515023156E-2</v>
      </c>
      <c r="S40" s="537">
        <v>44437332.529999994</v>
      </c>
      <c r="T40" s="537">
        <v>5.0985926535084391E-3</v>
      </c>
    </row>
    <row r="41" spans="1:20" ht="14.1" customHeight="1" x14ac:dyDescent="0.2">
      <c r="A41" s="424" t="s">
        <v>16</v>
      </c>
      <c r="B41" s="450">
        <v>14270090805.719999</v>
      </c>
      <c r="C41" s="456">
        <v>13502346969.309999</v>
      </c>
      <c r="D41" s="426">
        <v>0.94619909243308675</v>
      </c>
      <c r="E41" s="456">
        <v>317111005.60000002</v>
      </c>
      <c r="F41" s="426">
        <v>2.2222073420366029E-2</v>
      </c>
      <c r="G41" s="456">
        <v>436784629.90999997</v>
      </c>
      <c r="H41" s="426">
        <v>3.0608398773112219E-2</v>
      </c>
      <c r="I41" s="456">
        <v>13848200.9</v>
      </c>
      <c r="J41" s="426">
        <v>9.7043537343498266E-4</v>
      </c>
      <c r="P41" s="537">
        <v>2.1947167670469305E-2</v>
      </c>
      <c r="Q41" s="537">
        <v>365627538.58999997</v>
      </c>
      <c r="R41" s="537">
        <v>2.5924073236284404E-2</v>
      </c>
      <c r="S41" s="537">
        <v>4789117.33</v>
      </c>
      <c r="T41" s="537">
        <v>3.3956257474166763E-4</v>
      </c>
    </row>
    <row r="42" spans="1:20" ht="14.1" customHeight="1" x14ac:dyDescent="0.2">
      <c r="A42" s="424" t="s">
        <v>17</v>
      </c>
      <c r="B42" s="450">
        <v>9668736859.0600014</v>
      </c>
      <c r="C42" s="456">
        <v>8897180851.3900013</v>
      </c>
      <c r="D42" s="426">
        <v>0.92020095086701836</v>
      </c>
      <c r="E42" s="456">
        <v>413340218.37</v>
      </c>
      <c r="F42" s="426">
        <v>4.2750177649387919E-2</v>
      </c>
      <c r="G42" s="456">
        <v>313023485.48000002</v>
      </c>
      <c r="H42" s="426">
        <v>3.2374806558799277E-2</v>
      </c>
      <c r="I42" s="456">
        <v>45192303.819999993</v>
      </c>
      <c r="J42" s="426">
        <v>4.6740649247944896E-3</v>
      </c>
      <c r="P42" s="537">
        <v>3.5422573143123366E-2</v>
      </c>
      <c r="Q42" s="537">
        <v>292574130.5</v>
      </c>
      <c r="R42" s="537">
        <v>3.0482539924621656E-2</v>
      </c>
      <c r="S42" s="537">
        <v>38997484.639999993</v>
      </c>
      <c r="T42" s="537">
        <v>4.0630467925072394E-3</v>
      </c>
    </row>
    <row r="43" spans="1:20" ht="14.1" customHeight="1" x14ac:dyDescent="0.2">
      <c r="A43" s="424" t="s">
        <v>76</v>
      </c>
      <c r="B43" s="450">
        <v>2073616161.73</v>
      </c>
      <c r="C43" s="456">
        <v>1709812652.28</v>
      </c>
      <c r="D43" s="426">
        <v>0.82455600213566915</v>
      </c>
      <c r="E43" s="456">
        <v>14600427.680000002</v>
      </c>
      <c r="F43" s="426">
        <v>7.0410464335014591E-3</v>
      </c>
      <c r="G43" s="456">
        <v>315717248.01999998</v>
      </c>
      <c r="H43" s="426">
        <v>0.15225443061583771</v>
      </c>
      <c r="I43" s="456">
        <v>33485833.75</v>
      </c>
      <c r="J43" s="426">
        <v>1.614852081499165E-2</v>
      </c>
      <c r="P43" s="537">
        <v>7.7984793502190782E-3</v>
      </c>
      <c r="Q43" s="537">
        <v>337991527.20999998</v>
      </c>
      <c r="R43" s="537">
        <v>0.16038758420325189</v>
      </c>
      <c r="S43" s="537">
        <v>35058540.399999999</v>
      </c>
      <c r="T43" s="537">
        <v>1.663637738751501E-2</v>
      </c>
    </row>
    <row r="44" spans="1:20" ht="14.1" customHeight="1" x14ac:dyDescent="0.2">
      <c r="A44" s="424" t="s">
        <v>18</v>
      </c>
      <c r="B44" s="450">
        <v>19730650040.990002</v>
      </c>
      <c r="C44" s="456">
        <v>17403846500.75</v>
      </c>
      <c r="D44" s="426">
        <v>0.88207162280988627</v>
      </c>
      <c r="E44" s="456">
        <v>1576661216.6300004</v>
      </c>
      <c r="F44" s="426">
        <v>7.9909238335002672E-2</v>
      </c>
      <c r="G44" s="456">
        <v>727631015.74000001</v>
      </c>
      <c r="H44" s="426">
        <v>3.6878207977353111E-2</v>
      </c>
      <c r="I44" s="456">
        <v>22511307.869999997</v>
      </c>
      <c r="J44" s="426">
        <v>1.140930877757866E-3</v>
      </c>
      <c r="P44" s="537">
        <v>7.8290625518200221E-2</v>
      </c>
      <c r="Q44" s="537">
        <v>637613994.10000002</v>
      </c>
      <c r="R44" s="537">
        <v>3.29187117039349E-2</v>
      </c>
      <c r="S44" s="537">
        <v>22216317.169999998</v>
      </c>
      <c r="T44" s="537">
        <v>1.1469832011367532E-3</v>
      </c>
    </row>
    <row r="45" spans="1:20" ht="14.1" customHeight="1" x14ac:dyDescent="0.2">
      <c r="A45" s="424" t="s">
        <v>83</v>
      </c>
      <c r="B45" s="450">
        <v>3070996301.2899995</v>
      </c>
      <c r="C45" s="456">
        <v>2175725205.27</v>
      </c>
      <c r="D45" s="426">
        <v>0.70847535842230325</v>
      </c>
      <c r="E45" s="456">
        <v>288001212.43000001</v>
      </c>
      <c r="F45" s="426">
        <v>9.3781035265012372E-2</v>
      </c>
      <c r="G45" s="456">
        <v>596792230.63999999</v>
      </c>
      <c r="H45" s="426">
        <v>0.19433179727025787</v>
      </c>
      <c r="I45" s="456">
        <v>10477652.949999999</v>
      </c>
      <c r="J45" s="426">
        <v>3.4118090424266443E-3</v>
      </c>
      <c r="P45" s="537">
        <v>6.4060246409797961E-2</v>
      </c>
      <c r="Q45" s="537">
        <v>660507050.11000001</v>
      </c>
      <c r="R45" s="537">
        <v>0.20476275465557059</v>
      </c>
      <c r="S45" s="537">
        <v>10383724.16</v>
      </c>
      <c r="T45" s="537">
        <v>3.2190420408549857E-3</v>
      </c>
    </row>
    <row r="46" spans="1:20" ht="14.1" customHeight="1" x14ac:dyDescent="0.2">
      <c r="A46" s="424" t="s">
        <v>77</v>
      </c>
      <c r="B46" s="450">
        <v>1165678944.8799999</v>
      </c>
      <c r="C46" s="456">
        <v>1051493566.6099999</v>
      </c>
      <c r="D46" s="426">
        <v>0.90204388715131611</v>
      </c>
      <c r="E46" s="456">
        <v>4409890.8000000007</v>
      </c>
      <c r="F46" s="426">
        <v>3.7831092509387088E-3</v>
      </c>
      <c r="G46" s="456">
        <v>109102614.47</v>
      </c>
      <c r="H46" s="426">
        <v>9.3595766612419598E-2</v>
      </c>
      <c r="I46" s="456">
        <v>672873</v>
      </c>
      <c r="J46" s="426">
        <v>5.7723698532555082E-4</v>
      </c>
      <c r="P46" s="537">
        <v>0.10715654072060364</v>
      </c>
      <c r="Q46" s="537">
        <v>138960060.75999999</v>
      </c>
      <c r="R46" s="537">
        <v>0.10144740019911103</v>
      </c>
      <c r="S46" s="537">
        <v>1364971.78</v>
      </c>
      <c r="T46" s="537">
        <v>9.9649379590666305E-4</v>
      </c>
    </row>
    <row r="47" spans="1:20" ht="14.1" customHeight="1" x14ac:dyDescent="0.2">
      <c r="A47" s="424" t="s">
        <v>53</v>
      </c>
      <c r="B47" s="450">
        <v>6387494628.6599998</v>
      </c>
      <c r="C47" s="456">
        <v>5771495368.1300001</v>
      </c>
      <c r="D47" s="426">
        <v>0.90356167850755165</v>
      </c>
      <c r="E47" s="456">
        <v>247641234.44999999</v>
      </c>
      <c r="F47" s="426">
        <v>3.8769697486532584E-2</v>
      </c>
      <c r="G47" s="456">
        <v>361889699.02999997</v>
      </c>
      <c r="H47" s="426">
        <v>5.6655969213068286E-2</v>
      </c>
      <c r="I47" s="456">
        <v>6468327.0500000007</v>
      </c>
      <c r="J47" s="426">
        <v>1.0126547928474671E-3</v>
      </c>
      <c r="P47" s="537">
        <v>3.8882802877324638E-2</v>
      </c>
      <c r="Q47" s="537">
        <v>326980747.60999995</v>
      </c>
      <c r="R47" s="537">
        <v>5.1504464569251993E-2</v>
      </c>
      <c r="S47" s="537">
        <v>6358591.7200000007</v>
      </c>
      <c r="T47" s="537">
        <v>1.0015753659713739E-3</v>
      </c>
    </row>
    <row r="48" spans="1:20" ht="14.1" customHeight="1" x14ac:dyDescent="0.2">
      <c r="A48" s="424" t="s">
        <v>97</v>
      </c>
      <c r="B48" s="450">
        <v>10127613249.259998</v>
      </c>
      <c r="C48" s="456">
        <v>9667712943.6899986</v>
      </c>
      <c r="D48" s="426">
        <v>0.95458946799695343</v>
      </c>
      <c r="E48" s="456">
        <v>195897920.76999998</v>
      </c>
      <c r="F48" s="426">
        <v>1.9342950401893929E-2</v>
      </c>
      <c r="G48" s="456">
        <v>202920217.88</v>
      </c>
      <c r="H48" s="426">
        <v>2.0036331649495691E-2</v>
      </c>
      <c r="I48" s="456">
        <v>61082166.919999994</v>
      </c>
      <c r="J48" s="426">
        <v>6.0312499516569839E-3</v>
      </c>
      <c r="P48" s="537">
        <v>1.8587402457886544E-2</v>
      </c>
      <c r="Q48" s="537">
        <v>213934191.06</v>
      </c>
      <c r="R48" s="537">
        <v>2.1407740422085039E-2</v>
      </c>
      <c r="S48" s="537">
        <v>55681462.919999994</v>
      </c>
      <c r="T48" s="537">
        <v>5.5718737552287786E-3</v>
      </c>
    </row>
    <row r="49" spans="1:20" ht="14.1" customHeight="1" x14ac:dyDescent="0.2">
      <c r="A49" s="424" t="s">
        <v>116</v>
      </c>
      <c r="B49" s="450">
        <v>599122688.03999996</v>
      </c>
      <c r="C49" s="456">
        <v>527055937.50999999</v>
      </c>
      <c r="D49" s="426">
        <v>0.87971286688246986</v>
      </c>
      <c r="E49" s="456">
        <v>53552563.390000001</v>
      </c>
      <c r="F49" s="426">
        <v>8.9384969821781485E-2</v>
      </c>
      <c r="G49" s="456">
        <v>3153215.12</v>
      </c>
      <c r="H49" s="426">
        <v>5.2630541005141808E-3</v>
      </c>
      <c r="I49" s="456">
        <v>15360972.02</v>
      </c>
      <c r="J49" s="426">
        <v>2.5639109195234544E-2</v>
      </c>
      <c r="P49" s="537">
        <v>9.2444841149271664E-2</v>
      </c>
      <c r="Q49" s="537">
        <v>5386091.4800000004</v>
      </c>
      <c r="R49" s="537">
        <v>8.8065450019761526E-3</v>
      </c>
      <c r="S49" s="537">
        <v>12863825.01</v>
      </c>
      <c r="T49" s="537">
        <v>2.1033035600819636E-2</v>
      </c>
    </row>
    <row r="50" spans="1:20" ht="14.1" customHeight="1" x14ac:dyDescent="0.2">
      <c r="A50" s="424" t="s">
        <v>19</v>
      </c>
      <c r="B50" s="450">
        <v>5948145760.6899996</v>
      </c>
      <c r="C50" s="456">
        <v>4602790455.0500002</v>
      </c>
      <c r="D50" s="426">
        <v>0.77381937837987091</v>
      </c>
      <c r="E50" s="456">
        <v>456071989.42000002</v>
      </c>
      <c r="F50" s="426">
        <v>7.6674649171188866E-2</v>
      </c>
      <c r="G50" s="456">
        <v>818492521.99000001</v>
      </c>
      <c r="H50" s="426">
        <v>0.13760465108290368</v>
      </c>
      <c r="I50" s="456">
        <v>70790794.230000004</v>
      </c>
      <c r="J50" s="426">
        <v>1.1901321366036615E-2</v>
      </c>
      <c r="P50" s="537">
        <v>6.976393267983888E-2</v>
      </c>
      <c r="Q50" s="537">
        <v>692871025.43000007</v>
      </c>
      <c r="R50" s="537">
        <v>0.11901466394795215</v>
      </c>
      <c r="S50" s="537">
        <v>30149876.060000002</v>
      </c>
      <c r="T50" s="537">
        <v>5.1788532579009217E-3</v>
      </c>
    </row>
    <row r="51" spans="1:20" ht="14.1" customHeight="1" x14ac:dyDescent="0.2">
      <c r="A51" s="424" t="s">
        <v>117</v>
      </c>
      <c r="B51" s="450">
        <v>245348198.45999998</v>
      </c>
      <c r="C51" s="456">
        <v>230049222.98999998</v>
      </c>
      <c r="D51" s="426">
        <v>0.93764382389588141</v>
      </c>
      <c r="E51" s="456">
        <v>580043.30000000005</v>
      </c>
      <c r="F51" s="426">
        <v>2.3641636810085103E-3</v>
      </c>
      <c r="G51" s="456">
        <v>13696435.6</v>
      </c>
      <c r="H51" s="426">
        <v>5.5824480008289039E-2</v>
      </c>
      <c r="I51" s="456">
        <v>1022496.57</v>
      </c>
      <c r="J51" s="426">
        <v>4.1675324148210584E-3</v>
      </c>
      <c r="P51" s="537">
        <v>0.11023987356447353</v>
      </c>
      <c r="Q51" s="537">
        <v>164060842.59999999</v>
      </c>
      <c r="R51" s="537">
        <v>0.29435072088000241</v>
      </c>
      <c r="S51" s="537">
        <v>47173854.07</v>
      </c>
      <c r="T51" s="537">
        <v>8.4637246354070217E-2</v>
      </c>
    </row>
    <row r="52" spans="1:20" ht="14.1" customHeight="1" x14ac:dyDescent="0.2">
      <c r="A52" s="424" t="s">
        <v>20</v>
      </c>
      <c r="B52" s="450">
        <v>5786494321.6200018</v>
      </c>
      <c r="C52" s="456">
        <v>5334511276.0300007</v>
      </c>
      <c r="D52" s="426">
        <v>0.92189000447105551</v>
      </c>
      <c r="E52" s="456">
        <v>120082618.05000001</v>
      </c>
      <c r="F52" s="426">
        <v>2.075222256787446E-2</v>
      </c>
      <c r="G52" s="456">
        <v>327763812.52000004</v>
      </c>
      <c r="H52" s="426">
        <v>5.6642898843844096E-2</v>
      </c>
      <c r="I52" s="456">
        <v>4136615.02</v>
      </c>
      <c r="J52" s="426">
        <v>7.148741172257649E-4</v>
      </c>
      <c r="P52" s="537">
        <v>3.2556718874410168E-2</v>
      </c>
      <c r="Q52" s="537">
        <v>411370968.50999999</v>
      </c>
      <c r="R52" s="537">
        <v>6.7017868882289361E-2</v>
      </c>
      <c r="S52" s="537">
        <v>5250607.62</v>
      </c>
      <c r="T52" s="537">
        <v>8.553946679904211E-4</v>
      </c>
    </row>
    <row r="53" spans="1:20" ht="14.1" customHeight="1" x14ac:dyDescent="0.2">
      <c r="A53" s="424" t="s">
        <v>56</v>
      </c>
      <c r="B53" s="450">
        <v>5036626947.3599997</v>
      </c>
      <c r="C53" s="456">
        <v>4372547022.9800005</v>
      </c>
      <c r="D53" s="426">
        <v>0.86814986868779642</v>
      </c>
      <c r="E53" s="456">
        <v>164040477.53</v>
      </c>
      <c r="F53" s="426">
        <v>3.256951115189969E-2</v>
      </c>
      <c r="G53" s="456">
        <v>488368443.98999995</v>
      </c>
      <c r="H53" s="426">
        <v>9.6963394171169129E-2</v>
      </c>
      <c r="I53" s="456">
        <v>11671002.859999999</v>
      </c>
      <c r="J53" s="426">
        <v>2.3172259891349463E-3</v>
      </c>
      <c r="P53" s="537">
        <v>2.8165640840451828E-2</v>
      </c>
      <c r="Q53" s="537">
        <v>436092823.53999996</v>
      </c>
      <c r="R53" s="537">
        <v>8.9193355753708126E-2</v>
      </c>
      <c r="S53" s="537">
        <v>10953666.059999999</v>
      </c>
      <c r="T53" s="537">
        <v>2.2403354995987109E-3</v>
      </c>
    </row>
    <row r="54" spans="1:20" ht="14.1" customHeight="1" x14ac:dyDescent="0.2">
      <c r="A54" s="424" t="s">
        <v>21</v>
      </c>
      <c r="B54" s="450">
        <v>32546123177.559994</v>
      </c>
      <c r="C54" s="456">
        <v>31607938307.469997</v>
      </c>
      <c r="D54" s="426">
        <v>0.97117368280788485</v>
      </c>
      <c r="E54" s="456">
        <v>235654424.78</v>
      </c>
      <c r="F54" s="426">
        <v>7.2406296594637043E-3</v>
      </c>
      <c r="G54" s="456">
        <v>690297845.75999999</v>
      </c>
      <c r="H54" s="426">
        <v>2.120983325706666E-2</v>
      </c>
      <c r="I54" s="456">
        <v>12232599.550000001</v>
      </c>
      <c r="J54" s="426">
        <v>3.7585427558493889E-4</v>
      </c>
      <c r="P54" s="537">
        <v>4.8423491811001203E-3</v>
      </c>
      <c r="Q54" s="537">
        <v>606690689.76999998</v>
      </c>
      <c r="R54" s="537">
        <v>1.8844609318732903E-2</v>
      </c>
      <c r="S54" s="537">
        <v>11118606.949999999</v>
      </c>
      <c r="T54" s="537">
        <v>3.4535852894121525E-4</v>
      </c>
    </row>
    <row r="55" spans="1:20" ht="14.1" customHeight="1" x14ac:dyDescent="0.2">
      <c r="A55" s="424" t="s">
        <v>22</v>
      </c>
      <c r="B55" s="450">
        <v>9915528218.1299973</v>
      </c>
      <c r="C55" s="456">
        <v>9220360166.5999985</v>
      </c>
      <c r="D55" s="426">
        <v>0.92989097138981236</v>
      </c>
      <c r="E55" s="456">
        <v>178797917.98999998</v>
      </c>
      <c r="F55" s="426">
        <v>1.8032112264385253E-2</v>
      </c>
      <c r="G55" s="456">
        <v>462424000.80000007</v>
      </c>
      <c r="H55" s="426">
        <v>4.6636345601284587E-2</v>
      </c>
      <c r="I55" s="456">
        <v>53946132.739999995</v>
      </c>
      <c r="J55" s="426">
        <v>5.4405707445179235E-3</v>
      </c>
      <c r="P55" s="537">
        <v>1.6311170410790762E-2</v>
      </c>
      <c r="Q55" s="537">
        <v>434840828.60000002</v>
      </c>
      <c r="R55" s="537">
        <v>4.4274054832007935E-2</v>
      </c>
      <c r="S55" s="537">
        <v>52818927.569999993</v>
      </c>
      <c r="T55" s="537">
        <v>5.3778484944273126E-3</v>
      </c>
    </row>
    <row r="56" spans="1:20" ht="14.1" customHeight="1" x14ac:dyDescent="0.2">
      <c r="A56" s="424" t="s">
        <v>118</v>
      </c>
      <c r="B56" s="450">
        <v>308743326.44999999</v>
      </c>
      <c r="C56" s="456">
        <v>220325489.72</v>
      </c>
      <c r="D56" s="426">
        <v>0.71362024971795146</v>
      </c>
      <c r="E56" s="456">
        <v>2616760.1300000004</v>
      </c>
      <c r="F56" s="426">
        <v>8.4755196495681223E-3</v>
      </c>
      <c r="G56" s="456">
        <v>85801076.599999994</v>
      </c>
      <c r="H56" s="426">
        <v>0.27790423063248043</v>
      </c>
      <c r="I56" s="456">
        <v>0</v>
      </c>
      <c r="J56" s="426">
        <v>0</v>
      </c>
      <c r="P56" s="537">
        <v>2.7522843812280519E-2</v>
      </c>
      <c r="Q56" s="537">
        <v>222022600.37</v>
      </c>
      <c r="R56" s="537">
        <v>0.34710753608736022</v>
      </c>
      <c r="S56" s="537">
        <v>525750</v>
      </c>
      <c r="T56" s="537">
        <v>8.2195139951431802E-4</v>
      </c>
    </row>
    <row r="57" spans="1:20" ht="14.1" customHeight="1" x14ac:dyDescent="0.2">
      <c r="A57" s="424" t="s">
        <v>23</v>
      </c>
      <c r="B57" s="450">
        <v>16485050175.300001</v>
      </c>
      <c r="C57" s="456">
        <v>15492952702.050001</v>
      </c>
      <c r="D57" s="426">
        <v>0.93981835282876558</v>
      </c>
      <c r="E57" s="456">
        <v>345716599.12</v>
      </c>
      <c r="F57" s="426">
        <v>2.0971522406282788E-2</v>
      </c>
      <c r="G57" s="456">
        <v>579168285.63999999</v>
      </c>
      <c r="H57" s="426">
        <v>3.5132940420635396E-2</v>
      </c>
      <c r="I57" s="456">
        <v>67212588.489999995</v>
      </c>
      <c r="J57" s="426">
        <v>4.0771843443161877E-3</v>
      </c>
      <c r="P57" s="537">
        <v>1.3953552266376713E-2</v>
      </c>
      <c r="Q57" s="537">
        <v>509274763.04999995</v>
      </c>
      <c r="R57" s="537">
        <v>3.1537733711816028E-2</v>
      </c>
      <c r="S57" s="537">
        <v>55202016.149999991</v>
      </c>
      <c r="T57" s="537">
        <v>3.4184817548540952E-3</v>
      </c>
    </row>
    <row r="58" spans="1:20" ht="14.1" customHeight="1" x14ac:dyDescent="0.2">
      <c r="A58" s="424" t="s">
        <v>24</v>
      </c>
      <c r="B58" s="450">
        <v>11174503125.720001</v>
      </c>
      <c r="C58" s="456">
        <v>10640928595.780001</v>
      </c>
      <c r="D58" s="426">
        <v>0.95225071540658579</v>
      </c>
      <c r="E58" s="456">
        <v>130464050.37</v>
      </c>
      <c r="F58" s="426">
        <v>1.1675154492526384E-2</v>
      </c>
      <c r="G58" s="456">
        <v>381669831.55000001</v>
      </c>
      <c r="H58" s="426">
        <v>3.415541856814399E-2</v>
      </c>
      <c r="I58" s="456">
        <v>21440648.020000003</v>
      </c>
      <c r="J58" s="426">
        <v>1.9187115327437458E-3</v>
      </c>
      <c r="P58" s="537">
        <v>1.065626957255638E-2</v>
      </c>
      <c r="Q58" s="537">
        <v>296028443.70999998</v>
      </c>
      <c r="R58" s="537">
        <v>2.7089049858631642E-2</v>
      </c>
      <c r="S58" s="537">
        <v>20976621.700000003</v>
      </c>
      <c r="T58" s="537">
        <v>1.9195342987163068E-3</v>
      </c>
    </row>
    <row r="59" spans="1:20" ht="14.1" customHeight="1" x14ac:dyDescent="0.2">
      <c r="A59" s="424" t="s">
        <v>105</v>
      </c>
      <c r="B59" s="450">
        <v>20617176098.110001</v>
      </c>
      <c r="C59" s="456">
        <v>7621856058.2700014</v>
      </c>
      <c r="D59" s="426">
        <v>0.36968477263812599</v>
      </c>
      <c r="E59" s="456">
        <v>11253494596.969999</v>
      </c>
      <c r="F59" s="426">
        <v>0.54583103638531849</v>
      </c>
      <c r="G59" s="456">
        <v>1576944664.3200002</v>
      </c>
      <c r="H59" s="426">
        <v>7.6486937726867474E-2</v>
      </c>
      <c r="I59" s="456">
        <v>164880778.54999998</v>
      </c>
      <c r="J59" s="426">
        <v>7.9972532496880005E-3</v>
      </c>
      <c r="P59" s="537">
        <v>0.4682460385305568</v>
      </c>
      <c r="Q59" s="537">
        <v>1312505522.2900002</v>
      </c>
      <c r="R59" s="537">
        <v>7.6591059962076977E-2</v>
      </c>
      <c r="S59" s="537">
        <v>140317310.63</v>
      </c>
      <c r="T59" s="537">
        <v>8.1881953025452741E-3</v>
      </c>
    </row>
    <row r="60" spans="1:20" ht="14.1" customHeight="1" x14ac:dyDescent="0.2">
      <c r="A60" s="424" t="s">
        <v>25</v>
      </c>
      <c r="B60" s="450">
        <v>5719620314.5799999</v>
      </c>
      <c r="C60" s="456">
        <v>5297056326.9000006</v>
      </c>
      <c r="D60" s="426">
        <v>0.92612027294839261</v>
      </c>
      <c r="E60" s="456">
        <v>45550885.25</v>
      </c>
      <c r="F60" s="426">
        <v>7.9639701142198756E-3</v>
      </c>
      <c r="G60" s="456">
        <v>334521987.31999999</v>
      </c>
      <c r="H60" s="426">
        <v>5.8486747182721767E-2</v>
      </c>
      <c r="I60" s="456">
        <v>42491115.110000007</v>
      </c>
      <c r="J60" s="426">
        <v>7.42900975466589E-3</v>
      </c>
      <c r="P60" s="537">
        <v>3.0264214479540769E-2</v>
      </c>
      <c r="Q60" s="537">
        <v>391281672.58000004</v>
      </c>
      <c r="R60" s="537">
        <v>6.472029434028502E-2</v>
      </c>
      <c r="S60" s="537">
        <v>53223509.900000006</v>
      </c>
      <c r="T60" s="537">
        <v>8.8034821662821301E-3</v>
      </c>
    </row>
    <row r="61" spans="1:20" ht="14.1" customHeight="1" x14ac:dyDescent="0.2">
      <c r="A61" s="424" t="s">
        <v>119</v>
      </c>
      <c r="B61" s="450">
        <v>34121501.559999995</v>
      </c>
      <c r="C61" s="456">
        <v>32723128.579999998</v>
      </c>
      <c r="D61" s="426">
        <v>0.95901783579069444</v>
      </c>
      <c r="E61" s="456">
        <v>0</v>
      </c>
      <c r="F61" s="426">
        <v>0</v>
      </c>
      <c r="G61" s="456">
        <v>1398372.98</v>
      </c>
      <c r="H61" s="426">
        <v>4.0982164209305685E-2</v>
      </c>
      <c r="I61" s="456">
        <v>0</v>
      </c>
      <c r="J61" s="426">
        <v>0</v>
      </c>
      <c r="P61" s="537">
        <v>4.9836145546813974E-2</v>
      </c>
      <c r="Q61" s="537">
        <v>87407904.020000011</v>
      </c>
      <c r="R61" s="537">
        <v>0.30888419159533087</v>
      </c>
      <c r="S61" s="537">
        <v>464026.32</v>
      </c>
      <c r="T61" s="537">
        <v>1.6397875722927821E-3</v>
      </c>
    </row>
    <row r="62" spans="1:20" ht="14.1" customHeight="1" x14ac:dyDescent="0.2">
      <c r="A62" s="424" t="s">
        <v>26</v>
      </c>
      <c r="B62" s="450">
        <v>11430558109.58</v>
      </c>
      <c r="C62" s="456">
        <v>10279193994.09</v>
      </c>
      <c r="D62" s="426">
        <v>0.89927314970517169</v>
      </c>
      <c r="E62" s="456">
        <v>142519542.88999999</v>
      </c>
      <c r="F62" s="426">
        <v>1.2468292582367762E-2</v>
      </c>
      <c r="G62" s="456">
        <v>952800813.09000015</v>
      </c>
      <c r="H62" s="426">
        <v>8.3355581062262721E-2</v>
      </c>
      <c r="I62" s="456">
        <v>56043759.509999998</v>
      </c>
      <c r="J62" s="426">
        <v>4.902976650197813E-3</v>
      </c>
      <c r="P62" s="537">
        <v>1.1483989867629383E-2</v>
      </c>
      <c r="Q62" s="537">
        <v>816211146.12000012</v>
      </c>
      <c r="R62" s="537">
        <v>7.3550189319613365E-2</v>
      </c>
      <c r="S62" s="537">
        <v>55518009.509999998</v>
      </c>
      <c r="T62" s="537">
        <v>5.0028232639551034E-3</v>
      </c>
    </row>
    <row r="63" spans="1:20" ht="14.1" customHeight="1" x14ac:dyDescent="0.2">
      <c r="A63" s="424" t="s">
        <v>85</v>
      </c>
      <c r="B63" s="450">
        <v>59402622435.26001</v>
      </c>
      <c r="C63" s="456">
        <v>41563352183.270004</v>
      </c>
      <c r="D63" s="426">
        <v>0.69968884334303338</v>
      </c>
      <c r="E63" s="456">
        <v>15229448682.719999</v>
      </c>
      <c r="F63" s="426">
        <v>0.25637670625262082</v>
      </c>
      <c r="G63" s="456">
        <v>2552252248.8299999</v>
      </c>
      <c r="H63" s="426">
        <v>4.2965312711767463E-2</v>
      </c>
      <c r="I63" s="456">
        <v>57569320.439999998</v>
      </c>
      <c r="J63" s="426">
        <v>9.691376925781679E-4</v>
      </c>
      <c r="P63" s="537">
        <v>0.22364111192730313</v>
      </c>
      <c r="Q63" s="537">
        <v>2618252900.1999998</v>
      </c>
      <c r="R63" s="537">
        <v>5.0226942460544169E-2</v>
      </c>
      <c r="S63" s="537">
        <v>66962195.309999995</v>
      </c>
      <c r="T63" s="537">
        <v>1.2845612929943393E-3</v>
      </c>
    </row>
    <row r="64" spans="1:20" ht="14.1" customHeight="1" x14ac:dyDescent="0.2">
      <c r="A64" s="424" t="s">
        <v>86</v>
      </c>
      <c r="B64" s="450">
        <v>2471162581.8499999</v>
      </c>
      <c r="C64" s="456">
        <v>2225578175.9200001</v>
      </c>
      <c r="D64" s="426">
        <v>0.90061989132817533</v>
      </c>
      <c r="E64" s="456">
        <v>72809047.149999991</v>
      </c>
      <c r="F64" s="426">
        <v>2.9463479127096751E-2</v>
      </c>
      <c r="G64" s="456">
        <v>134279311.13999999</v>
      </c>
      <c r="H64" s="426">
        <v>5.433851747604309E-2</v>
      </c>
      <c r="I64" s="456">
        <v>38496047.640000001</v>
      </c>
      <c r="J64" s="426">
        <v>1.5578112068684893E-2</v>
      </c>
      <c r="P64" s="537">
        <v>2.9463479127096751E-2</v>
      </c>
      <c r="Q64" s="537">
        <v>134279311.13999999</v>
      </c>
      <c r="R64" s="537">
        <v>5.433851747604309E-2</v>
      </c>
      <c r="S64" s="537">
        <v>38496047.640000001</v>
      </c>
      <c r="T64" s="537">
        <v>1.5578112068684893E-2</v>
      </c>
    </row>
    <row r="65" spans="1:20" ht="14.1" customHeight="1" x14ac:dyDescent="0.2">
      <c r="A65" s="424" t="s">
        <v>28</v>
      </c>
      <c r="B65" s="450">
        <v>11321027197.859999</v>
      </c>
      <c r="C65" s="456">
        <v>4195905024.9099998</v>
      </c>
      <c r="D65" s="426">
        <v>0.3706293564689207</v>
      </c>
      <c r="E65" s="456">
        <v>3805818496.2799997</v>
      </c>
      <c r="F65" s="426">
        <v>0.33617254245263267</v>
      </c>
      <c r="G65" s="456">
        <v>506188189.90999997</v>
      </c>
      <c r="H65" s="426">
        <v>4.4712213923987762E-2</v>
      </c>
      <c r="I65" s="456">
        <v>2813115486.7599998</v>
      </c>
      <c r="J65" s="426">
        <v>0.24848588715445891</v>
      </c>
      <c r="P65" s="537">
        <v>0.33617254245263267</v>
      </c>
      <c r="Q65" s="537">
        <v>506188189.90999997</v>
      </c>
      <c r="R65" s="537">
        <v>4.4712213923987762E-2</v>
      </c>
      <c r="S65" s="537">
        <v>2813115486.7599998</v>
      </c>
      <c r="T65" s="537">
        <v>0.24848588715445891</v>
      </c>
    </row>
    <row r="66" spans="1:20" ht="14.1" customHeight="1" x14ac:dyDescent="0.2">
      <c r="A66" s="424" t="s">
        <v>27</v>
      </c>
      <c r="B66" s="450">
        <v>34094104212.200005</v>
      </c>
      <c r="C66" s="456">
        <v>31633059449.120003</v>
      </c>
      <c r="D66" s="426">
        <v>0.92781611894647287</v>
      </c>
      <c r="E66" s="456">
        <v>1577429439.2300003</v>
      </c>
      <c r="F66" s="426">
        <v>4.6266927249713263E-2</v>
      </c>
      <c r="G66" s="456">
        <v>874219929.49000001</v>
      </c>
      <c r="H66" s="426">
        <v>2.56413813968802E-2</v>
      </c>
      <c r="I66" s="456">
        <v>9395394.3599999994</v>
      </c>
      <c r="J66" s="426">
        <v>2.7557240693357226E-4</v>
      </c>
      <c r="P66" s="537">
        <v>4.337752212714311E-2</v>
      </c>
      <c r="Q66" s="537">
        <v>804525009.55999994</v>
      </c>
      <c r="R66" s="537">
        <v>2.381651739415382E-2</v>
      </c>
      <c r="S66" s="537">
        <v>10886323.59</v>
      </c>
      <c r="T66" s="537">
        <v>3.2227005010250818E-4</v>
      </c>
    </row>
    <row r="67" spans="1:20" ht="14.1" customHeight="1" x14ac:dyDescent="0.2">
      <c r="A67" s="424" t="s">
        <v>29</v>
      </c>
      <c r="B67" s="450">
        <v>4182491067.210001</v>
      </c>
      <c r="C67" s="456">
        <v>3687671750.4500008</v>
      </c>
      <c r="D67" s="426">
        <v>0.88169267816510188</v>
      </c>
      <c r="E67" s="456">
        <v>106073270.25999999</v>
      </c>
      <c r="F67" s="426">
        <v>2.536126642124735E-2</v>
      </c>
      <c r="G67" s="456">
        <v>377722771.38999999</v>
      </c>
      <c r="H67" s="426">
        <v>9.0310478927565566E-2</v>
      </c>
      <c r="I67" s="456">
        <v>11023275.109999999</v>
      </c>
      <c r="J67" s="426">
        <v>2.6355764860851827E-3</v>
      </c>
      <c r="P67" s="537">
        <v>2.4189435973113165E-2</v>
      </c>
      <c r="Q67" s="537">
        <v>253326944.82999998</v>
      </c>
      <c r="R67" s="537">
        <v>6.5094942782602513E-2</v>
      </c>
      <c r="S67" s="537">
        <v>139471.01</v>
      </c>
      <c r="T67" s="537">
        <v>3.5838498829543493E-5</v>
      </c>
    </row>
    <row r="68" spans="1:20" ht="14.1" customHeight="1" x14ac:dyDescent="0.2">
      <c r="A68" s="427" t="s">
        <v>78</v>
      </c>
      <c r="B68" s="457">
        <v>750503344.10000002</v>
      </c>
      <c r="C68" s="535">
        <v>610255520.80000007</v>
      </c>
      <c r="D68" s="429">
        <v>0.81312831661238705</v>
      </c>
      <c r="E68" s="535">
        <v>4479146.0200000005</v>
      </c>
      <c r="F68" s="429">
        <v>5.9681892895112557E-3</v>
      </c>
      <c r="G68" s="535">
        <v>126934207.3</v>
      </c>
      <c r="H68" s="429">
        <v>0.16913210087320649</v>
      </c>
      <c r="I68" s="535">
        <v>8834469.9800000004</v>
      </c>
      <c r="J68" s="429">
        <v>1.1771393224895291E-2</v>
      </c>
      <c r="P68" s="537">
        <v>0.42875442113156792</v>
      </c>
      <c r="Q68" s="537">
        <v>255024302.42000002</v>
      </c>
      <c r="R68" s="537">
        <v>2.955266813006666E-2</v>
      </c>
      <c r="S68" s="537">
        <v>8834469.9800000004</v>
      </c>
      <c r="T68" s="537">
        <v>1.0237540381308442E-3</v>
      </c>
    </row>
    <row r="69" spans="1:20" x14ac:dyDescent="0.2">
      <c r="A69" s="508"/>
      <c r="B69" s="46"/>
      <c r="C69" s="46"/>
      <c r="D69" s="509"/>
      <c r="E69" s="46"/>
      <c r="F69" s="509"/>
      <c r="G69" s="46"/>
      <c r="H69" s="509"/>
      <c r="I69" s="46"/>
      <c r="J69" s="509"/>
    </row>
    <row r="70" spans="1:20" x14ac:dyDescent="0.2">
      <c r="A70" s="153" t="s">
        <v>179</v>
      </c>
      <c r="B70" s="46"/>
      <c r="C70" s="46"/>
      <c r="D70" s="509"/>
      <c r="E70" s="46"/>
      <c r="F70" s="509"/>
      <c r="G70" s="46"/>
      <c r="H70" s="509"/>
      <c r="I70" s="46"/>
      <c r="J70" s="509"/>
    </row>
    <row r="71" spans="1:20" x14ac:dyDescent="0.2">
      <c r="A71" s="276" t="s">
        <v>166</v>
      </c>
      <c r="B71" s="46"/>
      <c r="C71" s="46"/>
      <c r="D71" s="509"/>
      <c r="E71" s="46"/>
      <c r="F71" s="509"/>
      <c r="G71" s="46"/>
      <c r="H71" s="509"/>
      <c r="I71" s="46"/>
      <c r="J71" s="509"/>
    </row>
  </sheetData>
  <mergeCells count="7">
    <mergeCell ref="A5:A7"/>
    <mergeCell ref="B5:J5"/>
    <mergeCell ref="B6:B7"/>
    <mergeCell ref="C6:D6"/>
    <mergeCell ref="E6:F6"/>
    <mergeCell ref="G6:H6"/>
    <mergeCell ref="I6:J6"/>
  </mergeCells>
  <phoneticPr fontId="4" type="noConversion"/>
  <printOptions horizontalCentered="1" verticalCentered="1"/>
  <pageMargins left="0.39370078740157483" right="0.39370078740157483" top="0.39370078740157483" bottom="0.39370078740157483" header="0" footer="0"/>
  <pageSetup paperSize="9" scale="61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2:H74"/>
  <sheetViews>
    <sheetView showGridLines="0" workbookViewId="0">
      <selection activeCell="A20" sqref="A20"/>
    </sheetView>
  </sheetViews>
  <sheetFormatPr baseColWidth="10" defaultColWidth="11.42578125" defaultRowHeight="12" x14ac:dyDescent="0.2"/>
  <cols>
    <col min="1" max="1" width="27.140625" style="33" customWidth="1"/>
    <col min="2" max="4" width="19.28515625" style="33" customWidth="1"/>
    <col min="5" max="16384" width="11.42578125" style="33"/>
  </cols>
  <sheetData>
    <row r="2" spans="1:8" ht="12.75" x14ac:dyDescent="0.2">
      <c r="A2" s="155" t="s">
        <v>167</v>
      </c>
      <c r="B2" s="245"/>
      <c r="C2" s="40"/>
      <c r="D2" s="40"/>
      <c r="E2" s="40"/>
      <c r="F2" s="40"/>
      <c r="G2" s="40"/>
      <c r="H2" s="40"/>
    </row>
    <row r="3" spans="1:8" ht="12.75" x14ac:dyDescent="0.2">
      <c r="A3" s="156" t="s">
        <v>152</v>
      </c>
      <c r="B3" s="40"/>
      <c r="C3" s="10"/>
      <c r="D3" s="40"/>
      <c r="E3" s="40"/>
      <c r="F3" s="40"/>
      <c r="G3" s="40"/>
      <c r="H3" s="540"/>
    </row>
    <row r="4" spans="1:8" x14ac:dyDescent="0.2">
      <c r="A4" s="8"/>
      <c r="B4" s="14"/>
      <c r="C4" s="14"/>
      <c r="D4" s="13"/>
      <c r="E4" s="14"/>
      <c r="F4" s="12"/>
      <c r="G4" s="14"/>
      <c r="H4" s="12"/>
    </row>
    <row r="5" spans="1:8" x14ac:dyDescent="0.2">
      <c r="A5" s="541" t="s">
        <v>61</v>
      </c>
      <c r="B5" s="542" t="s">
        <v>153</v>
      </c>
      <c r="C5" s="542"/>
      <c r="D5" s="542"/>
      <c r="E5" s="543" t="s">
        <v>186</v>
      </c>
      <c r="F5" s="542" t="s">
        <v>42</v>
      </c>
      <c r="G5" s="542"/>
      <c r="H5" s="542"/>
    </row>
    <row r="6" spans="1:8" x14ac:dyDescent="0.2">
      <c r="A6" s="544"/>
      <c r="B6" s="545" t="s">
        <v>68</v>
      </c>
      <c r="C6" s="545"/>
      <c r="D6" s="545"/>
      <c r="E6" s="543"/>
      <c r="F6" s="545" t="s">
        <v>68</v>
      </c>
      <c r="G6" s="545"/>
      <c r="H6" s="545"/>
    </row>
    <row r="7" spans="1:8" x14ac:dyDescent="0.2">
      <c r="A7" s="546"/>
      <c r="B7" s="547" t="s">
        <v>45</v>
      </c>
      <c r="C7" s="547" t="s">
        <v>43</v>
      </c>
      <c r="D7" s="547" t="s">
        <v>44</v>
      </c>
      <c r="E7" s="543"/>
      <c r="F7" s="547" t="s">
        <v>45</v>
      </c>
      <c r="G7" s="547" t="s">
        <v>43</v>
      </c>
      <c r="H7" s="547" t="s">
        <v>44</v>
      </c>
    </row>
    <row r="8" spans="1:8" ht="5.25" customHeight="1" x14ac:dyDescent="0.2">
      <c r="A8" s="548"/>
      <c r="B8" s="40"/>
      <c r="C8" s="40"/>
      <c r="D8" s="40"/>
      <c r="E8" s="549"/>
      <c r="F8" s="40"/>
      <c r="G8" s="40"/>
      <c r="H8" s="40"/>
    </row>
    <row r="9" spans="1:8" ht="14.1" customHeight="1" x14ac:dyDescent="0.2">
      <c r="A9" s="412" t="s">
        <v>62</v>
      </c>
      <c r="B9" s="550">
        <v>689571237.65875995</v>
      </c>
      <c r="C9" s="550">
        <v>668999897.78207004</v>
      </c>
      <c r="D9" s="550">
        <v>20571339.876690008</v>
      </c>
      <c r="E9" s="551">
        <v>1599737</v>
      </c>
      <c r="F9" s="550">
        <v>24065.954997048353</v>
      </c>
      <c r="G9" s="550">
        <v>22651.592186677899</v>
      </c>
      <c r="H9" s="550">
        <v>1414.3628103704439</v>
      </c>
    </row>
    <row r="10" spans="1:8" ht="3.75" customHeight="1" x14ac:dyDescent="0.2">
      <c r="A10" s="416"/>
      <c r="B10" s="552"/>
      <c r="C10" s="552"/>
      <c r="D10" s="552"/>
      <c r="E10" s="553"/>
      <c r="F10" s="554"/>
      <c r="G10" s="554"/>
      <c r="H10" s="554"/>
    </row>
    <row r="11" spans="1:8" ht="14.1" customHeight="1" x14ac:dyDescent="0.2">
      <c r="A11" s="412" t="s">
        <v>58</v>
      </c>
      <c r="B11" s="550">
        <v>689571237.65875995</v>
      </c>
      <c r="C11" s="550">
        <v>668999897.78207004</v>
      </c>
      <c r="D11" s="550">
        <v>20571339.876690008</v>
      </c>
      <c r="E11" s="551">
        <v>1599737</v>
      </c>
      <c r="F11" s="550">
        <v>24065.954997048353</v>
      </c>
      <c r="G11" s="550">
        <v>22651.592186677899</v>
      </c>
      <c r="H11" s="550">
        <v>1414.3628103704439</v>
      </c>
    </row>
    <row r="12" spans="1:8" ht="14.1" customHeight="1" x14ac:dyDescent="0.2">
      <c r="A12" s="424" t="s">
        <v>111</v>
      </c>
      <c r="B12" s="555">
        <v>50155.710030000002</v>
      </c>
      <c r="C12" s="556">
        <v>46401.822700000004</v>
      </c>
      <c r="D12" s="556">
        <v>3753.88733</v>
      </c>
      <c r="E12" s="557" t="s">
        <v>80</v>
      </c>
      <c r="F12" s="558">
        <v>0</v>
      </c>
      <c r="G12" s="559">
        <v>0</v>
      </c>
      <c r="H12" s="559">
        <v>0</v>
      </c>
    </row>
    <row r="13" spans="1:8" ht="14.1" customHeight="1" x14ac:dyDescent="0.2">
      <c r="A13" s="424" t="s">
        <v>109</v>
      </c>
      <c r="B13" s="555">
        <v>7005261.6308599999</v>
      </c>
      <c r="C13" s="556">
        <v>6925143.5855599996</v>
      </c>
      <c r="D13" s="556">
        <v>80118.045299999998</v>
      </c>
      <c r="E13" s="557">
        <v>18347</v>
      </c>
      <c r="F13" s="555">
        <v>381.82055000054504</v>
      </c>
      <c r="G13" s="556">
        <v>377.45373006813099</v>
      </c>
      <c r="H13" s="556">
        <v>4.3668199324140184</v>
      </c>
    </row>
    <row r="14" spans="1:8" ht="14.1" customHeight="1" x14ac:dyDescent="0.2">
      <c r="A14" s="424" t="s">
        <v>74</v>
      </c>
      <c r="B14" s="555">
        <v>3475959.1847700002</v>
      </c>
      <c r="C14" s="556">
        <v>3244818.7570000002</v>
      </c>
      <c r="D14" s="556">
        <v>231140.42777000001</v>
      </c>
      <c r="E14" s="557">
        <v>21898</v>
      </c>
      <c r="F14" s="555">
        <v>158.73409374235089</v>
      </c>
      <c r="G14" s="556">
        <v>148.1787723536396</v>
      </c>
      <c r="H14" s="556">
        <v>10.555321388711299</v>
      </c>
    </row>
    <row r="15" spans="1:8" ht="14.1" customHeight="1" x14ac:dyDescent="0.2">
      <c r="A15" s="424" t="s">
        <v>75</v>
      </c>
      <c r="B15" s="555">
        <v>3402614.6409499994</v>
      </c>
      <c r="C15" s="556">
        <v>3086852.6357099996</v>
      </c>
      <c r="D15" s="556">
        <v>315762.00524000003</v>
      </c>
      <c r="E15" s="557">
        <v>16316</v>
      </c>
      <c r="F15" s="555">
        <v>208.54465806263789</v>
      </c>
      <c r="G15" s="556">
        <v>189.19175261767589</v>
      </c>
      <c r="H15" s="556">
        <v>19.352905444962001</v>
      </c>
    </row>
    <row r="16" spans="1:8" ht="14.1" customHeight="1" x14ac:dyDescent="0.2">
      <c r="A16" s="424" t="s">
        <v>1</v>
      </c>
      <c r="B16" s="555">
        <v>116541785.99976997</v>
      </c>
      <c r="C16" s="556">
        <v>114424505.22377998</v>
      </c>
      <c r="D16" s="556">
        <v>2117280.7759900005</v>
      </c>
      <c r="E16" s="557">
        <v>310810</v>
      </c>
      <c r="F16" s="555">
        <v>374.96150702927827</v>
      </c>
      <c r="G16" s="556">
        <v>368.14936850094904</v>
      </c>
      <c r="H16" s="556">
        <v>6.8121385283292062</v>
      </c>
    </row>
    <row r="17" spans="1:8" ht="14.1" customHeight="1" x14ac:dyDescent="0.2">
      <c r="A17" s="424" t="s">
        <v>2</v>
      </c>
      <c r="B17" s="555">
        <v>8502492.7315800004</v>
      </c>
      <c r="C17" s="556">
        <v>8255895.02881</v>
      </c>
      <c r="D17" s="556">
        <v>246597.70276999997</v>
      </c>
      <c r="E17" s="557">
        <v>14241</v>
      </c>
      <c r="F17" s="555">
        <v>597.04323654097323</v>
      </c>
      <c r="G17" s="556">
        <v>579.72719814689981</v>
      </c>
      <c r="H17" s="556">
        <v>17.316038394073448</v>
      </c>
    </row>
    <row r="18" spans="1:8" ht="14.1" customHeight="1" x14ac:dyDescent="0.2">
      <c r="A18" s="424" t="s">
        <v>81</v>
      </c>
      <c r="B18" s="555">
        <v>10843860.90148</v>
      </c>
      <c r="C18" s="556">
        <v>10606019.683800001</v>
      </c>
      <c r="D18" s="556">
        <v>237841.21768</v>
      </c>
      <c r="E18" s="557">
        <v>15065</v>
      </c>
      <c r="F18" s="555">
        <v>719.80490550813147</v>
      </c>
      <c r="G18" s="556">
        <v>704.01723755725197</v>
      </c>
      <c r="H18" s="556">
        <v>15.787667950879522</v>
      </c>
    </row>
    <row r="19" spans="1:8" ht="14.1" customHeight="1" x14ac:dyDescent="0.2">
      <c r="A19" s="424" t="s">
        <v>57</v>
      </c>
      <c r="B19" s="555">
        <v>2593246.2778699999</v>
      </c>
      <c r="C19" s="556">
        <v>2163230.3562099999</v>
      </c>
      <c r="D19" s="556">
        <v>430015.92165999999</v>
      </c>
      <c r="E19" s="557">
        <v>14893</v>
      </c>
      <c r="F19" s="555">
        <v>174.12517812865102</v>
      </c>
      <c r="G19" s="556">
        <v>145.25148433559389</v>
      </c>
      <c r="H19" s="556">
        <v>28.873693793057139</v>
      </c>
    </row>
    <row r="20" spans="1:8" ht="14.1" customHeight="1" x14ac:dyDescent="0.2">
      <c r="A20" s="424" t="s">
        <v>41</v>
      </c>
      <c r="B20" s="555">
        <v>2772768.21398</v>
      </c>
      <c r="C20" s="556">
        <v>2560704.0845900001</v>
      </c>
      <c r="D20" s="556">
        <v>212064.12938999999</v>
      </c>
      <c r="E20" s="557">
        <v>3564</v>
      </c>
      <c r="F20" s="555">
        <v>777.99332603254777</v>
      </c>
      <c r="G20" s="556">
        <v>718.49160622615045</v>
      </c>
      <c r="H20" s="556">
        <v>59.501719806397304</v>
      </c>
    </row>
    <row r="21" spans="1:8" ht="14.1" customHeight="1" x14ac:dyDescent="0.2">
      <c r="A21" s="424" t="s">
        <v>3</v>
      </c>
      <c r="B21" s="555">
        <v>9295250.5085600019</v>
      </c>
      <c r="C21" s="556">
        <v>9103669.8801500015</v>
      </c>
      <c r="D21" s="556">
        <v>191580.62841000003</v>
      </c>
      <c r="E21" s="557">
        <v>30978</v>
      </c>
      <c r="F21" s="555">
        <v>300.05973621796119</v>
      </c>
      <c r="G21" s="556">
        <v>293.87532701110473</v>
      </c>
      <c r="H21" s="556">
        <v>6.18440920685648</v>
      </c>
    </row>
    <row r="22" spans="1:8" ht="14.1" customHeight="1" x14ac:dyDescent="0.2">
      <c r="A22" s="424" t="s">
        <v>112</v>
      </c>
      <c r="B22" s="555">
        <v>87150.350990000006</v>
      </c>
      <c r="C22" s="556">
        <v>82615.932790000006</v>
      </c>
      <c r="D22" s="556">
        <v>4534.4182000000001</v>
      </c>
      <c r="E22" s="557" t="s">
        <v>80</v>
      </c>
      <c r="F22" s="558">
        <v>0</v>
      </c>
      <c r="G22" s="559">
        <v>0</v>
      </c>
      <c r="H22" s="559">
        <v>0</v>
      </c>
    </row>
    <row r="23" spans="1:8" ht="14.1" customHeight="1" x14ac:dyDescent="0.2">
      <c r="A23" s="424" t="s">
        <v>4</v>
      </c>
      <c r="B23" s="555">
        <v>50450390.313309997</v>
      </c>
      <c r="C23" s="556">
        <v>48999927.47067</v>
      </c>
      <c r="D23" s="556">
        <v>1450462.8426399999</v>
      </c>
      <c r="E23" s="557">
        <v>132012</v>
      </c>
      <c r="F23" s="555">
        <v>382.16518432650065</v>
      </c>
      <c r="G23" s="556">
        <v>371.17782830856288</v>
      </c>
      <c r="H23" s="556">
        <v>10.987356017937763</v>
      </c>
    </row>
    <row r="24" spans="1:8" ht="14.1" customHeight="1" x14ac:dyDescent="0.2">
      <c r="A24" s="424" t="s">
        <v>5</v>
      </c>
      <c r="B24" s="555">
        <v>27190755.909609996</v>
      </c>
      <c r="C24" s="556">
        <v>26404076.444079995</v>
      </c>
      <c r="D24" s="556">
        <v>786679.46552999993</v>
      </c>
      <c r="E24" s="557">
        <v>35300</v>
      </c>
      <c r="F24" s="555">
        <v>770.27637137705369</v>
      </c>
      <c r="G24" s="556">
        <v>747.99083410991489</v>
      </c>
      <c r="H24" s="556">
        <v>22.285537267138807</v>
      </c>
    </row>
    <row r="25" spans="1:8" ht="14.1" customHeight="1" x14ac:dyDescent="0.2">
      <c r="A25" s="424" t="s">
        <v>113</v>
      </c>
      <c r="B25" s="555">
        <v>160940.97277000002</v>
      </c>
      <c r="C25" s="556">
        <v>157940.24287000002</v>
      </c>
      <c r="D25" s="556">
        <v>3000.7299000000003</v>
      </c>
      <c r="E25" s="557">
        <v>7829</v>
      </c>
      <c r="F25" s="555">
        <v>20.557028071273475</v>
      </c>
      <c r="G25" s="556">
        <v>20.173744139736879</v>
      </c>
      <c r="H25" s="556">
        <v>0.38328393153659474</v>
      </c>
    </row>
    <row r="26" spans="1:8" ht="14.1" customHeight="1" x14ac:dyDescent="0.2">
      <c r="A26" s="424" t="s">
        <v>157</v>
      </c>
      <c r="B26" s="555">
        <v>8998489.4110899996</v>
      </c>
      <c r="C26" s="556">
        <v>8527217.17031</v>
      </c>
      <c r="D26" s="556">
        <v>471272.24077999999</v>
      </c>
      <c r="E26" s="557">
        <v>19344</v>
      </c>
      <c r="F26" s="555">
        <v>465.18245508116212</v>
      </c>
      <c r="G26" s="556">
        <v>440.81974619055006</v>
      </c>
      <c r="H26" s="556">
        <v>24.362708890612076</v>
      </c>
    </row>
    <row r="27" spans="1:8" ht="14.1" customHeight="1" x14ac:dyDescent="0.2">
      <c r="A27" s="424" t="s">
        <v>7</v>
      </c>
      <c r="B27" s="555">
        <v>5145202.7376399999</v>
      </c>
      <c r="C27" s="556">
        <v>5019468.0826500002</v>
      </c>
      <c r="D27" s="556">
        <v>125734.65499000001</v>
      </c>
      <c r="E27" s="557">
        <v>11468</v>
      </c>
      <c r="F27" s="555">
        <v>448.65737161144051</v>
      </c>
      <c r="G27" s="556">
        <v>437.69341495029647</v>
      </c>
      <c r="H27" s="556">
        <v>10.963956661144055</v>
      </c>
    </row>
    <row r="28" spans="1:8" ht="14.1" customHeight="1" x14ac:dyDescent="0.2">
      <c r="A28" s="424" t="s">
        <v>8</v>
      </c>
      <c r="B28" s="555">
        <v>3853928.39426</v>
      </c>
      <c r="C28" s="556">
        <v>3707707.5862500002</v>
      </c>
      <c r="D28" s="556">
        <v>146220.80800999998</v>
      </c>
      <c r="E28" s="557">
        <v>13214</v>
      </c>
      <c r="F28" s="555">
        <v>291.65494129408205</v>
      </c>
      <c r="G28" s="556">
        <v>280.58934359391554</v>
      </c>
      <c r="H28" s="556">
        <v>11.065597700166489</v>
      </c>
    </row>
    <row r="29" spans="1:8" ht="14.1" customHeight="1" x14ac:dyDescent="0.2">
      <c r="A29" s="424" t="s">
        <v>114</v>
      </c>
      <c r="B29" s="555">
        <v>132343.46552</v>
      </c>
      <c r="C29" s="556">
        <v>126456.08873999999</v>
      </c>
      <c r="D29" s="556">
        <v>5887.3767800000005</v>
      </c>
      <c r="E29" s="557" t="s">
        <v>80</v>
      </c>
      <c r="F29" s="558">
        <v>0</v>
      </c>
      <c r="G29" s="559">
        <v>0</v>
      </c>
      <c r="H29" s="559">
        <v>0</v>
      </c>
    </row>
    <row r="30" spans="1:8" ht="14.1" customHeight="1" x14ac:dyDescent="0.2">
      <c r="A30" s="424" t="s">
        <v>115</v>
      </c>
      <c r="B30" s="555">
        <v>1091041.9081600001</v>
      </c>
      <c r="C30" s="556">
        <v>807125.96912000002</v>
      </c>
      <c r="D30" s="556">
        <v>283915.93904000003</v>
      </c>
      <c r="E30" s="557">
        <v>8402</v>
      </c>
      <c r="F30" s="555">
        <v>129.85502358486076</v>
      </c>
      <c r="G30" s="556">
        <v>96.063552620804572</v>
      </c>
      <c r="H30" s="556">
        <v>33.791470964056181</v>
      </c>
    </row>
    <row r="31" spans="1:8" ht="14.1" customHeight="1" x14ac:dyDescent="0.2">
      <c r="A31" s="424" t="s">
        <v>106</v>
      </c>
      <c r="B31" s="555">
        <v>1725440.0629400001</v>
      </c>
      <c r="C31" s="556">
        <v>1579750.39041</v>
      </c>
      <c r="D31" s="556">
        <v>145689.67253000001</v>
      </c>
      <c r="E31" s="557">
        <v>11597</v>
      </c>
      <c r="F31" s="555">
        <v>148.78331145468655</v>
      </c>
      <c r="G31" s="556">
        <v>136.22060795119427</v>
      </c>
      <c r="H31" s="556">
        <v>12.562703503492283</v>
      </c>
    </row>
    <row r="32" spans="1:8" ht="14.1" customHeight="1" x14ac:dyDescent="0.2">
      <c r="A32" s="424" t="s">
        <v>9</v>
      </c>
      <c r="B32" s="555">
        <v>6933696.1512099998</v>
      </c>
      <c r="C32" s="556">
        <v>6776567.3425099999</v>
      </c>
      <c r="D32" s="556">
        <v>157128.80869999999</v>
      </c>
      <c r="E32" s="557">
        <v>22082</v>
      </c>
      <c r="F32" s="555">
        <v>313.99765198849741</v>
      </c>
      <c r="G32" s="556">
        <v>306.8819555524862</v>
      </c>
      <c r="H32" s="556">
        <v>7.1156964360112305</v>
      </c>
    </row>
    <row r="33" spans="1:8" ht="14.1" customHeight="1" x14ac:dyDescent="0.2">
      <c r="A33" s="424" t="s">
        <v>10</v>
      </c>
      <c r="B33" s="555">
        <v>16843261.698360004</v>
      </c>
      <c r="C33" s="556">
        <v>16152687.084280003</v>
      </c>
      <c r="D33" s="556">
        <v>690574.61407999997</v>
      </c>
      <c r="E33" s="557">
        <v>40103</v>
      </c>
      <c r="F33" s="555">
        <v>420.0000423499489</v>
      </c>
      <c r="G33" s="556">
        <v>402.78001855921008</v>
      </c>
      <c r="H33" s="556">
        <v>17.220023790738846</v>
      </c>
    </row>
    <row r="34" spans="1:8" ht="14.1" customHeight="1" x14ac:dyDescent="0.2">
      <c r="A34" s="424" t="s">
        <v>11</v>
      </c>
      <c r="B34" s="555">
        <v>6110887.7128900001</v>
      </c>
      <c r="C34" s="556">
        <v>5948549.8821700001</v>
      </c>
      <c r="D34" s="556">
        <v>162337.83072</v>
      </c>
      <c r="E34" s="557">
        <v>11576</v>
      </c>
      <c r="F34" s="555">
        <v>527.89285702228756</v>
      </c>
      <c r="G34" s="556">
        <v>513.86920198427788</v>
      </c>
      <c r="H34" s="556">
        <v>14.023655038009675</v>
      </c>
    </row>
    <row r="35" spans="1:8" ht="14.1" customHeight="1" x14ac:dyDescent="0.2">
      <c r="A35" s="424" t="s">
        <v>12</v>
      </c>
      <c r="B35" s="555">
        <v>45980929.738309994</v>
      </c>
      <c r="C35" s="556">
        <v>44618536.832619995</v>
      </c>
      <c r="D35" s="556">
        <v>1362392.9056900002</v>
      </c>
      <c r="E35" s="557">
        <v>108047</v>
      </c>
      <c r="F35" s="555">
        <v>425.56415021527664</v>
      </c>
      <c r="G35" s="556">
        <v>412.95488845243267</v>
      </c>
      <c r="H35" s="556">
        <v>12.60926176284395</v>
      </c>
    </row>
    <row r="36" spans="1:8" ht="14.1" customHeight="1" x14ac:dyDescent="0.2">
      <c r="A36" s="424" t="s">
        <v>13</v>
      </c>
      <c r="B36" s="555">
        <v>7791164.2869499996</v>
      </c>
      <c r="C36" s="556">
        <v>7658439.9487299994</v>
      </c>
      <c r="D36" s="556">
        <v>132724.33822000001</v>
      </c>
      <c r="E36" s="557">
        <v>25163</v>
      </c>
      <c r="F36" s="555">
        <v>309.62779823351741</v>
      </c>
      <c r="G36" s="556">
        <v>304.35321498748158</v>
      </c>
      <c r="H36" s="556">
        <v>5.2745832460358466</v>
      </c>
    </row>
    <row r="37" spans="1:8" ht="14.1" customHeight="1" x14ac:dyDescent="0.2">
      <c r="A37" s="424" t="s">
        <v>60</v>
      </c>
      <c r="B37" s="555">
        <v>5014115.7051300006</v>
      </c>
      <c r="C37" s="556">
        <v>4816013.2757800007</v>
      </c>
      <c r="D37" s="556">
        <v>198102.42935000002</v>
      </c>
      <c r="E37" s="557">
        <v>13648</v>
      </c>
      <c r="F37" s="555">
        <v>367.38831368185822</v>
      </c>
      <c r="G37" s="556">
        <v>352.87318843640099</v>
      </c>
      <c r="H37" s="556">
        <v>14.515125245457211</v>
      </c>
    </row>
    <row r="38" spans="1:8" ht="14.1" customHeight="1" x14ac:dyDescent="0.2">
      <c r="A38" s="424" t="s">
        <v>14</v>
      </c>
      <c r="B38" s="555">
        <v>16638896.311380003</v>
      </c>
      <c r="C38" s="556">
        <v>15884171.517270003</v>
      </c>
      <c r="D38" s="556">
        <v>754724.79411000002</v>
      </c>
      <c r="E38" s="557">
        <v>46846</v>
      </c>
      <c r="F38" s="555">
        <v>355.18286110617771</v>
      </c>
      <c r="G38" s="556">
        <v>339.07209830657905</v>
      </c>
      <c r="H38" s="556">
        <v>16.110762799598685</v>
      </c>
    </row>
    <row r="39" spans="1:8" ht="14.1" customHeight="1" x14ac:dyDescent="0.2">
      <c r="A39" s="424" t="s">
        <v>15</v>
      </c>
      <c r="B39" s="555">
        <v>9238865.2425699979</v>
      </c>
      <c r="C39" s="556">
        <v>8997122.7642499972</v>
      </c>
      <c r="D39" s="556">
        <v>241742.47831999999</v>
      </c>
      <c r="E39" s="557">
        <v>36128</v>
      </c>
      <c r="F39" s="555">
        <v>255.72589798964782</v>
      </c>
      <c r="G39" s="556">
        <v>249.03462035678689</v>
      </c>
      <c r="H39" s="556">
        <v>6.6912776328609391</v>
      </c>
    </row>
    <row r="40" spans="1:8" ht="14.1" customHeight="1" x14ac:dyDescent="0.2">
      <c r="A40" s="424" t="s">
        <v>82</v>
      </c>
      <c r="B40" s="555">
        <v>7136391.6925899992</v>
      </c>
      <c r="C40" s="556">
        <v>6959847.5453699995</v>
      </c>
      <c r="D40" s="556">
        <v>176544.14721999998</v>
      </c>
      <c r="E40" s="557">
        <v>22465</v>
      </c>
      <c r="F40" s="555">
        <v>317.66711295748939</v>
      </c>
      <c r="G40" s="556">
        <v>309.80848187714219</v>
      </c>
      <c r="H40" s="556">
        <v>7.8586310803472061</v>
      </c>
    </row>
    <row r="41" spans="1:8" ht="14.1" customHeight="1" x14ac:dyDescent="0.2">
      <c r="A41" s="424" t="s">
        <v>16</v>
      </c>
      <c r="B41" s="555">
        <v>14270090.805720001</v>
      </c>
      <c r="C41" s="556">
        <v>14114779.538560001</v>
      </c>
      <c r="D41" s="556">
        <v>155311.26715999999</v>
      </c>
      <c r="E41" s="557">
        <v>30425</v>
      </c>
      <c r="F41" s="555">
        <v>469.02517027838951</v>
      </c>
      <c r="G41" s="556">
        <v>463.9204449814298</v>
      </c>
      <c r="H41" s="556">
        <v>5.104725296959737</v>
      </c>
    </row>
    <row r="42" spans="1:8" ht="14.1" customHeight="1" x14ac:dyDescent="0.2">
      <c r="A42" s="424" t="s">
        <v>17</v>
      </c>
      <c r="B42" s="555">
        <v>9668736.8590600006</v>
      </c>
      <c r="C42" s="556">
        <v>9431099.3016800005</v>
      </c>
      <c r="D42" s="556">
        <v>237637.55737999998</v>
      </c>
      <c r="E42" s="557">
        <v>25469</v>
      </c>
      <c r="F42" s="555">
        <v>379.62765947072916</v>
      </c>
      <c r="G42" s="556">
        <v>370.29719665789787</v>
      </c>
      <c r="H42" s="556">
        <v>9.3304628128312839</v>
      </c>
    </row>
    <row r="43" spans="1:8" ht="14.1" customHeight="1" x14ac:dyDescent="0.2">
      <c r="A43" s="424" t="s">
        <v>76</v>
      </c>
      <c r="B43" s="555">
        <v>2073616.1617299996</v>
      </c>
      <c r="C43" s="556">
        <v>1812469.7563699996</v>
      </c>
      <c r="D43" s="556">
        <v>261146.40535999998</v>
      </c>
      <c r="E43" s="557">
        <v>8068</v>
      </c>
      <c r="F43" s="555">
        <v>257.01737254957851</v>
      </c>
      <c r="G43" s="556">
        <v>224.64920133490327</v>
      </c>
      <c r="H43" s="556">
        <v>32.368171214675257</v>
      </c>
    </row>
    <row r="44" spans="1:8" ht="14.1" customHeight="1" x14ac:dyDescent="0.2">
      <c r="A44" s="424" t="s">
        <v>18</v>
      </c>
      <c r="B44" s="555">
        <v>19730650.040989999</v>
      </c>
      <c r="C44" s="556">
        <v>19322943.129669998</v>
      </c>
      <c r="D44" s="556">
        <v>407706.91132000001</v>
      </c>
      <c r="E44" s="557">
        <v>51685</v>
      </c>
      <c r="F44" s="555">
        <v>381.74809018071005</v>
      </c>
      <c r="G44" s="556">
        <v>373.85978774634805</v>
      </c>
      <c r="H44" s="556">
        <v>7.888302434362001</v>
      </c>
    </row>
    <row r="45" spans="1:8" ht="14.1" customHeight="1" x14ac:dyDescent="0.2">
      <c r="A45" s="424" t="s">
        <v>83</v>
      </c>
      <c r="B45" s="555">
        <v>3070996.3012899994</v>
      </c>
      <c r="C45" s="556">
        <v>2455216.5549099995</v>
      </c>
      <c r="D45" s="556">
        <v>615779.74638000003</v>
      </c>
      <c r="E45" s="557">
        <v>7673</v>
      </c>
      <c r="F45" s="555">
        <v>400.23410677570695</v>
      </c>
      <c r="G45" s="556">
        <v>319.98130521438804</v>
      </c>
      <c r="H45" s="556">
        <v>80.252801561318918</v>
      </c>
    </row>
    <row r="46" spans="1:8" ht="14.1" customHeight="1" x14ac:dyDescent="0.2">
      <c r="A46" s="424" t="s">
        <v>77</v>
      </c>
      <c r="B46" s="555">
        <v>1165678.9448799998</v>
      </c>
      <c r="C46" s="556">
        <v>1102994.4434899997</v>
      </c>
      <c r="D46" s="556">
        <v>62684.501389999998</v>
      </c>
      <c r="E46" s="557">
        <v>4011</v>
      </c>
      <c r="F46" s="555">
        <v>290.62052976315124</v>
      </c>
      <c r="G46" s="556">
        <v>274.99238182248808</v>
      </c>
      <c r="H46" s="556">
        <v>15.628147940663176</v>
      </c>
    </row>
    <row r="47" spans="1:8" ht="14.1" customHeight="1" x14ac:dyDescent="0.2">
      <c r="A47" s="424" t="s">
        <v>53</v>
      </c>
      <c r="B47" s="555">
        <v>6387494.6286599999</v>
      </c>
      <c r="C47" s="556">
        <v>6263665.2425899999</v>
      </c>
      <c r="D47" s="556">
        <v>123829.38606999999</v>
      </c>
      <c r="E47" s="557">
        <v>8555</v>
      </c>
      <c r="F47" s="555">
        <v>746.63876430859136</v>
      </c>
      <c r="G47" s="556">
        <v>732.16425980011684</v>
      </c>
      <c r="H47" s="556">
        <v>14.474504508474576</v>
      </c>
    </row>
    <row r="48" spans="1:8" ht="14.1" customHeight="1" x14ac:dyDescent="0.2">
      <c r="A48" s="424" t="s">
        <v>97</v>
      </c>
      <c r="B48" s="555">
        <v>10127613.249259997</v>
      </c>
      <c r="C48" s="556">
        <v>10032293.415819997</v>
      </c>
      <c r="D48" s="556">
        <v>95319.833440000002</v>
      </c>
      <c r="E48" s="557">
        <v>15683</v>
      </c>
      <c r="F48" s="555">
        <v>645.77014915896177</v>
      </c>
      <c r="G48" s="556">
        <v>639.69224101383645</v>
      </c>
      <c r="H48" s="556">
        <v>6.0779081451252948</v>
      </c>
    </row>
    <row r="49" spans="1:8" ht="14.1" customHeight="1" x14ac:dyDescent="0.2">
      <c r="A49" s="424" t="s">
        <v>116</v>
      </c>
      <c r="B49" s="555">
        <v>599122.68803999992</v>
      </c>
      <c r="C49" s="556">
        <v>404490.85181999998</v>
      </c>
      <c r="D49" s="556">
        <v>194631.83622</v>
      </c>
      <c r="E49" s="557">
        <v>758</v>
      </c>
      <c r="F49" s="555">
        <v>790.39932459102897</v>
      </c>
      <c r="G49" s="556">
        <v>533.62909211081796</v>
      </c>
      <c r="H49" s="556">
        <v>256.77023248021106</v>
      </c>
    </row>
    <row r="50" spans="1:8" ht="14.1" customHeight="1" x14ac:dyDescent="0.2">
      <c r="A50" s="424" t="s">
        <v>19</v>
      </c>
      <c r="B50" s="555">
        <v>5948145.7606899999</v>
      </c>
      <c r="C50" s="556">
        <v>5661494.4489000002</v>
      </c>
      <c r="D50" s="556">
        <v>286651.31179000001</v>
      </c>
      <c r="E50" s="557">
        <v>23991</v>
      </c>
      <c r="F50" s="555">
        <v>247.93238133841859</v>
      </c>
      <c r="G50" s="556">
        <v>235.98409607352758</v>
      </c>
      <c r="H50" s="556">
        <v>11.948285264891002</v>
      </c>
    </row>
    <row r="51" spans="1:8" ht="14.1" customHeight="1" x14ac:dyDescent="0.2">
      <c r="A51" s="424" t="s">
        <v>117</v>
      </c>
      <c r="B51" s="555">
        <v>245348.19845999999</v>
      </c>
      <c r="C51" s="556">
        <v>235638.27167999998</v>
      </c>
      <c r="D51" s="556">
        <v>9709.9267799999998</v>
      </c>
      <c r="E51" s="557">
        <v>538</v>
      </c>
      <c r="F51" s="555">
        <v>456.03754360594792</v>
      </c>
      <c r="G51" s="556">
        <v>437.9893525650557</v>
      </c>
      <c r="H51" s="556">
        <v>18.048191040892192</v>
      </c>
    </row>
    <row r="52" spans="1:8" ht="14.1" customHeight="1" x14ac:dyDescent="0.2">
      <c r="A52" s="424" t="s">
        <v>20</v>
      </c>
      <c r="B52" s="555">
        <v>5786494.3216200005</v>
      </c>
      <c r="C52" s="556">
        <v>5656023.1117700003</v>
      </c>
      <c r="D52" s="556">
        <v>130471.20985000001</v>
      </c>
      <c r="E52" s="557">
        <v>16355</v>
      </c>
      <c r="F52" s="555">
        <v>353.80582828615104</v>
      </c>
      <c r="G52" s="556">
        <v>345.82837736288599</v>
      </c>
      <c r="H52" s="556">
        <v>7.9774509232650574</v>
      </c>
    </row>
    <row r="53" spans="1:8" ht="14.1" customHeight="1" x14ac:dyDescent="0.2">
      <c r="A53" s="424" t="s">
        <v>56</v>
      </c>
      <c r="B53" s="555">
        <v>5036626.9473600006</v>
      </c>
      <c r="C53" s="556">
        <v>4525636.2098000003</v>
      </c>
      <c r="D53" s="556">
        <v>510990.73755999992</v>
      </c>
      <c r="E53" s="557">
        <v>9051</v>
      </c>
      <c r="F53" s="555">
        <v>556.47187574411669</v>
      </c>
      <c r="G53" s="556">
        <v>500.01504914374107</v>
      </c>
      <c r="H53" s="556">
        <v>56.456826600375642</v>
      </c>
    </row>
    <row r="54" spans="1:8" ht="14.1" customHeight="1" x14ac:dyDescent="0.2">
      <c r="A54" s="424" t="s">
        <v>21</v>
      </c>
      <c r="B54" s="555">
        <v>32546123.177560002</v>
      </c>
      <c r="C54" s="556">
        <v>32117105.21838</v>
      </c>
      <c r="D54" s="556">
        <v>429017.95918000001</v>
      </c>
      <c r="E54" s="557">
        <v>81930</v>
      </c>
      <c r="F54" s="555">
        <v>397.24305111143661</v>
      </c>
      <c r="G54" s="556">
        <v>392.00665468546322</v>
      </c>
      <c r="H54" s="556">
        <v>5.2363964259733917</v>
      </c>
    </row>
    <row r="55" spans="1:8" ht="14.1" customHeight="1" x14ac:dyDescent="0.2">
      <c r="A55" s="424" t="s">
        <v>22</v>
      </c>
      <c r="B55" s="555">
        <v>9915528.2181299981</v>
      </c>
      <c r="C55" s="556">
        <v>9686705.9957799986</v>
      </c>
      <c r="D55" s="556">
        <v>228822.22235</v>
      </c>
      <c r="E55" s="557">
        <v>32289</v>
      </c>
      <c r="F55" s="555">
        <v>307.08687844560063</v>
      </c>
      <c r="G55" s="556">
        <v>300.00018569110222</v>
      </c>
      <c r="H55" s="556">
        <v>7.0866927544984355</v>
      </c>
    </row>
    <row r="56" spans="1:8" ht="14.1" customHeight="1" x14ac:dyDescent="0.2">
      <c r="A56" s="424" t="s">
        <v>118</v>
      </c>
      <c r="B56" s="555">
        <v>308743.32644999999</v>
      </c>
      <c r="C56" s="556">
        <v>168716.42019</v>
      </c>
      <c r="D56" s="556">
        <v>140026.90625999999</v>
      </c>
      <c r="E56" s="557">
        <v>785</v>
      </c>
      <c r="F56" s="555">
        <v>393.30360057324839</v>
      </c>
      <c r="G56" s="556">
        <v>214.92537603821657</v>
      </c>
      <c r="H56" s="556">
        <v>178.37822453503182</v>
      </c>
    </row>
    <row r="57" spans="1:8" ht="14.1" customHeight="1" x14ac:dyDescent="0.2">
      <c r="A57" s="424" t="s">
        <v>23</v>
      </c>
      <c r="B57" s="555">
        <v>16485050.175300002</v>
      </c>
      <c r="C57" s="556">
        <v>16141221.576720001</v>
      </c>
      <c r="D57" s="556">
        <v>343828.59857999999</v>
      </c>
      <c r="E57" s="557">
        <v>21524</v>
      </c>
      <c r="F57" s="555">
        <v>765.89157105091988</v>
      </c>
      <c r="G57" s="556">
        <v>749.91737487084185</v>
      </c>
      <c r="H57" s="556">
        <v>15.974196180078051</v>
      </c>
    </row>
    <row r="58" spans="1:8" ht="14.1" customHeight="1" x14ac:dyDescent="0.2">
      <c r="A58" s="424" t="s">
        <v>24</v>
      </c>
      <c r="B58" s="555">
        <v>11174503.12572</v>
      </c>
      <c r="C58" s="556">
        <v>10918781.873670001</v>
      </c>
      <c r="D58" s="556">
        <v>255721.25204999998</v>
      </c>
      <c r="E58" s="557">
        <v>16112</v>
      </c>
      <c r="F58" s="555">
        <v>693.55158426762659</v>
      </c>
      <c r="G58" s="556">
        <v>677.68010635985604</v>
      </c>
      <c r="H58" s="556">
        <v>15.871477907770604</v>
      </c>
    </row>
    <row r="59" spans="1:8" ht="14.1" customHeight="1" x14ac:dyDescent="0.2">
      <c r="A59" s="424" t="s">
        <v>105</v>
      </c>
      <c r="B59" s="555">
        <v>20617176.098109998</v>
      </c>
      <c r="C59" s="556">
        <v>18877960.261009999</v>
      </c>
      <c r="D59" s="556">
        <v>1739215.8370999999</v>
      </c>
      <c r="E59" s="557">
        <v>15908</v>
      </c>
      <c r="F59" s="555">
        <v>1296.0256536403067</v>
      </c>
      <c r="G59" s="556">
        <v>1186.6960184190343</v>
      </c>
      <c r="H59" s="556">
        <v>109.32963522127231</v>
      </c>
    </row>
    <row r="60" spans="1:8" ht="14.1" customHeight="1" x14ac:dyDescent="0.2">
      <c r="A60" s="424" t="s">
        <v>25</v>
      </c>
      <c r="B60" s="555">
        <v>5719620.31458</v>
      </c>
      <c r="C60" s="556">
        <v>5495452.25397</v>
      </c>
      <c r="D60" s="556">
        <v>224168.06060999999</v>
      </c>
      <c r="E60" s="557">
        <v>15850</v>
      </c>
      <c r="F60" s="555">
        <v>360.85932584100948</v>
      </c>
      <c r="G60" s="556">
        <v>346.71623053438486</v>
      </c>
      <c r="H60" s="556">
        <v>14.143095306624605</v>
      </c>
    </row>
    <row r="61" spans="1:8" ht="14.1" customHeight="1" x14ac:dyDescent="0.2">
      <c r="A61" s="424" t="s">
        <v>119</v>
      </c>
      <c r="B61" s="555">
        <v>34121.501559999997</v>
      </c>
      <c r="C61" s="556">
        <v>30889.295369999996</v>
      </c>
      <c r="D61" s="556">
        <v>3232.2061900000003</v>
      </c>
      <c r="E61" s="557" t="s">
        <v>80</v>
      </c>
      <c r="F61" s="558">
        <v>0</v>
      </c>
      <c r="G61" s="559">
        <v>0</v>
      </c>
      <c r="H61" s="559">
        <v>0</v>
      </c>
    </row>
    <row r="62" spans="1:8" ht="14.1" customHeight="1" x14ac:dyDescent="0.2">
      <c r="A62" s="424" t="s">
        <v>26</v>
      </c>
      <c r="B62" s="555">
        <v>11430558.109580001</v>
      </c>
      <c r="C62" s="556">
        <v>11041945.738470001</v>
      </c>
      <c r="D62" s="556">
        <v>388612.37110999995</v>
      </c>
      <c r="E62" s="557">
        <v>20122</v>
      </c>
      <c r="F62" s="555">
        <v>568.06272286949616</v>
      </c>
      <c r="G62" s="556">
        <v>548.74991245750925</v>
      </c>
      <c r="H62" s="556">
        <v>19.312810411986877</v>
      </c>
    </row>
    <row r="63" spans="1:8" ht="14.1" customHeight="1" x14ac:dyDescent="0.2">
      <c r="A63" s="424" t="s">
        <v>85</v>
      </c>
      <c r="B63" s="555">
        <v>59402622.435260005</v>
      </c>
      <c r="C63" s="556">
        <v>58383794.350490004</v>
      </c>
      <c r="D63" s="556">
        <v>1018828.08477</v>
      </c>
      <c r="E63" s="557">
        <v>88723</v>
      </c>
      <c r="F63" s="555">
        <v>669.52901091329193</v>
      </c>
      <c r="G63" s="556">
        <v>658.04576435073204</v>
      </c>
      <c r="H63" s="556">
        <v>11.483246562559877</v>
      </c>
    </row>
    <row r="64" spans="1:8" ht="14.1" customHeight="1" x14ac:dyDescent="0.2">
      <c r="A64" s="424" t="s">
        <v>86</v>
      </c>
      <c r="B64" s="555">
        <v>2471162.5818500007</v>
      </c>
      <c r="C64" s="556">
        <v>2395097.9473500005</v>
      </c>
      <c r="D64" s="556">
        <v>76064.6345</v>
      </c>
      <c r="E64" s="557">
        <v>3310</v>
      </c>
      <c r="F64" s="555">
        <v>746.57479814199417</v>
      </c>
      <c r="G64" s="556">
        <v>723.59454602719052</v>
      </c>
      <c r="H64" s="556">
        <v>22.980252114803626</v>
      </c>
    </row>
    <row r="65" spans="1:8" ht="14.1" customHeight="1" x14ac:dyDescent="0.2">
      <c r="A65" s="424" t="s">
        <v>28</v>
      </c>
      <c r="B65" s="555">
        <v>11321027.197859999</v>
      </c>
      <c r="C65" s="556">
        <v>10958186.886519998</v>
      </c>
      <c r="D65" s="556">
        <v>362840.31134000001</v>
      </c>
      <c r="E65" s="557">
        <v>12418</v>
      </c>
      <c r="F65" s="555">
        <v>911.66268302947321</v>
      </c>
      <c r="G65" s="556">
        <v>882.44378213238838</v>
      </c>
      <c r="H65" s="556">
        <v>29.218900897084879</v>
      </c>
    </row>
    <row r="66" spans="1:8" ht="14.1" customHeight="1" x14ac:dyDescent="0.2">
      <c r="A66" s="424" t="s">
        <v>27</v>
      </c>
      <c r="B66" s="555">
        <v>34094104.212200008</v>
      </c>
      <c r="C66" s="556">
        <v>33402355.943050008</v>
      </c>
      <c r="D66" s="556">
        <v>691748.26914999995</v>
      </c>
      <c r="E66" s="560">
        <v>66246</v>
      </c>
      <c r="F66" s="555">
        <v>514.65906186335792</v>
      </c>
      <c r="G66" s="556">
        <v>504.2169480881866</v>
      </c>
      <c r="H66" s="556">
        <v>10.442113775171331</v>
      </c>
    </row>
    <row r="67" spans="1:8" ht="14.1" customHeight="1" x14ac:dyDescent="0.2">
      <c r="A67" s="424" t="s">
        <v>29</v>
      </c>
      <c r="B67" s="555">
        <v>4182491.0672099995</v>
      </c>
      <c r="C67" s="556">
        <v>4063258.9780099997</v>
      </c>
      <c r="D67" s="556">
        <v>119232.08919999999</v>
      </c>
      <c r="E67" s="557">
        <v>8744</v>
      </c>
      <c r="F67" s="555">
        <v>478.3269747495425</v>
      </c>
      <c r="G67" s="556">
        <v>464.69109995539793</v>
      </c>
      <c r="H67" s="556">
        <v>13.635874794144556</v>
      </c>
    </row>
    <row r="68" spans="1:8" ht="14.1" customHeight="1" x14ac:dyDescent="0.2">
      <c r="A68" s="427" t="s">
        <v>78</v>
      </c>
      <c r="B68" s="561">
        <v>750503.34409999999</v>
      </c>
      <c r="C68" s="562">
        <v>658218.13685000001</v>
      </c>
      <c r="D68" s="562">
        <v>92285.207250000021</v>
      </c>
      <c r="E68" s="563">
        <v>2178</v>
      </c>
      <c r="F68" s="561">
        <v>344.58372089072543</v>
      </c>
      <c r="G68" s="562">
        <v>302.21218404499541</v>
      </c>
      <c r="H68" s="562">
        <v>42.371536845730034</v>
      </c>
    </row>
    <row r="69" spans="1:8" x14ac:dyDescent="0.2">
      <c r="A69" s="335"/>
      <c r="B69" s="41"/>
      <c r="C69" s="41"/>
      <c r="D69" s="41"/>
      <c r="E69" s="11"/>
      <c r="F69" s="41"/>
      <c r="G69" s="41"/>
      <c r="H69" s="41"/>
    </row>
    <row r="70" spans="1:8" x14ac:dyDescent="0.2">
      <c r="A70" s="153" t="s">
        <v>165</v>
      </c>
      <c r="B70" s="564"/>
      <c r="C70" s="564"/>
      <c r="D70" s="564"/>
      <c r="E70" s="564"/>
      <c r="F70" s="564"/>
      <c r="G70" s="564"/>
      <c r="H70" s="15"/>
    </row>
    <row r="71" spans="1:8" x14ac:dyDescent="0.2">
      <c r="A71" s="152" t="s">
        <v>164</v>
      </c>
      <c r="B71" s="152"/>
      <c r="C71" s="152"/>
      <c r="D71" s="152"/>
      <c r="E71" s="152"/>
      <c r="F71" s="152"/>
      <c r="G71" s="152"/>
    </row>
    <row r="72" spans="1:8" x14ac:dyDescent="0.2">
      <c r="A72" s="152"/>
      <c r="B72" s="152"/>
      <c r="C72" s="152"/>
      <c r="D72" s="152"/>
      <c r="E72" s="152"/>
      <c r="F72" s="152"/>
      <c r="G72" s="152"/>
    </row>
    <row r="73" spans="1:8" x14ac:dyDescent="0.2">
      <c r="A73" s="565"/>
      <c r="B73" s="565"/>
      <c r="C73" s="565"/>
      <c r="D73" s="565"/>
      <c r="E73" s="565"/>
      <c r="F73" s="565"/>
      <c r="G73" s="565"/>
    </row>
    <row r="74" spans="1:8" x14ac:dyDescent="0.2">
      <c r="A74" s="154" t="s">
        <v>166</v>
      </c>
      <c r="B74" s="565"/>
      <c r="C74" s="565"/>
      <c r="D74" s="565"/>
      <c r="E74" s="565"/>
      <c r="F74" s="565"/>
      <c r="G74" s="565"/>
    </row>
  </sheetData>
  <mergeCells count="7">
    <mergeCell ref="A71:G72"/>
    <mergeCell ref="F5:H5"/>
    <mergeCell ref="F6:H6"/>
    <mergeCell ref="A5:A7"/>
    <mergeCell ref="B5:D5"/>
    <mergeCell ref="E5:E7"/>
    <mergeCell ref="B6:D6"/>
  </mergeCells>
  <phoneticPr fontId="0" type="noConversion"/>
  <printOptions horizontalCentered="1" verticalCentered="1"/>
  <pageMargins left="0.39370078740157483" right="0.39370078740157483" top="0.39370078740157483" bottom="0.39370078740157483" header="0" footer="0"/>
  <pageSetup paperSize="9" scale="60" orientation="landscape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5"/>
  <sheetViews>
    <sheetView showGridLines="0" workbookViewId="0">
      <selection activeCell="A16" sqref="A16"/>
    </sheetView>
  </sheetViews>
  <sheetFormatPr baseColWidth="10" defaultColWidth="11.42578125" defaultRowHeight="12" x14ac:dyDescent="0.2"/>
  <cols>
    <col min="1" max="1" width="27.140625" style="33" customWidth="1"/>
    <col min="2" max="4" width="19.28515625" style="33" customWidth="1"/>
    <col min="5" max="5" width="11.42578125" style="553"/>
    <col min="6" max="16384" width="11.42578125" style="33"/>
  </cols>
  <sheetData>
    <row r="2" spans="1:10" ht="12.75" x14ac:dyDescent="0.2">
      <c r="A2" s="571" t="s">
        <v>187</v>
      </c>
      <c r="B2" s="245"/>
      <c r="C2" s="40"/>
      <c r="D2" s="40"/>
      <c r="E2" s="566"/>
      <c r="F2" s="40"/>
      <c r="G2" s="40"/>
      <c r="H2" s="40"/>
    </row>
    <row r="3" spans="1:10" ht="12.75" x14ac:dyDescent="0.2">
      <c r="A3" s="572" t="s">
        <v>152</v>
      </c>
      <c r="B3" s="40"/>
      <c r="C3" s="10"/>
      <c r="D3" s="40"/>
      <c r="E3" s="566"/>
      <c r="F3" s="40"/>
      <c r="G3" s="40"/>
      <c r="H3" s="540"/>
    </row>
    <row r="4" spans="1:10" x14ac:dyDescent="0.2">
      <c r="A4" s="8"/>
      <c r="B4" s="14"/>
      <c r="C4" s="14"/>
      <c r="D4" s="13"/>
      <c r="E4" s="131"/>
      <c r="F4" s="12"/>
      <c r="G4" s="14"/>
      <c r="H4" s="12"/>
    </row>
    <row r="5" spans="1:10" x14ac:dyDescent="0.2">
      <c r="A5" s="541" t="s">
        <v>61</v>
      </c>
      <c r="B5" s="542" t="s">
        <v>154</v>
      </c>
      <c r="C5" s="542"/>
      <c r="D5" s="542"/>
      <c r="E5" s="543" t="s">
        <v>186</v>
      </c>
      <c r="F5" s="542" t="s">
        <v>42</v>
      </c>
      <c r="G5" s="542"/>
      <c r="H5" s="542"/>
    </row>
    <row r="6" spans="1:10" x14ac:dyDescent="0.2">
      <c r="A6" s="544"/>
      <c r="B6" s="545" t="s">
        <v>68</v>
      </c>
      <c r="C6" s="545"/>
      <c r="D6" s="545"/>
      <c r="E6" s="543"/>
      <c r="F6" s="545" t="s">
        <v>68</v>
      </c>
      <c r="G6" s="545"/>
      <c r="H6" s="545"/>
    </row>
    <row r="7" spans="1:10" x14ac:dyDescent="0.2">
      <c r="A7" s="546"/>
      <c r="B7" s="547" t="s">
        <v>45</v>
      </c>
      <c r="C7" s="547" t="s">
        <v>46</v>
      </c>
      <c r="D7" s="547" t="s">
        <v>47</v>
      </c>
      <c r="E7" s="543"/>
      <c r="F7" s="547" t="s">
        <v>45</v>
      </c>
      <c r="G7" s="547" t="s">
        <v>43</v>
      </c>
      <c r="H7" s="547" t="s">
        <v>44</v>
      </c>
    </row>
    <row r="8" spans="1:10" ht="5.25" customHeight="1" x14ac:dyDescent="0.2">
      <c r="A8" s="335"/>
      <c r="B8" s="41"/>
      <c r="C8" s="41"/>
      <c r="D8" s="41"/>
      <c r="E8" s="567"/>
      <c r="F8" s="41"/>
      <c r="G8" s="41"/>
      <c r="H8" s="41"/>
    </row>
    <row r="9" spans="1:10" ht="14.1" customHeight="1" x14ac:dyDescent="0.2">
      <c r="A9" s="412" t="s">
        <v>62</v>
      </c>
      <c r="B9" s="550">
        <v>668999897.78207004</v>
      </c>
      <c r="C9" s="550">
        <v>637758768.90988004</v>
      </c>
      <c r="D9" s="550">
        <v>31241128.872190002</v>
      </c>
      <c r="E9" s="551">
        <v>1599737</v>
      </c>
      <c r="F9" s="550">
        <v>22651.592186677903</v>
      </c>
      <c r="G9" s="550">
        <v>21774.039603110508</v>
      </c>
      <c r="H9" s="550">
        <v>877.55258356739796</v>
      </c>
      <c r="J9" s="568"/>
    </row>
    <row r="10" spans="1:10" ht="3" customHeight="1" x14ac:dyDescent="0.2">
      <c r="A10" s="416"/>
      <c r="B10" s="552"/>
      <c r="C10" s="552"/>
      <c r="D10" s="552"/>
      <c r="F10" s="554"/>
      <c r="G10" s="554"/>
      <c r="H10" s="554"/>
    </row>
    <row r="11" spans="1:10" ht="14.1" customHeight="1" x14ac:dyDescent="0.2">
      <c r="A11" s="412" t="s">
        <v>58</v>
      </c>
      <c r="B11" s="550">
        <v>668999897.78207004</v>
      </c>
      <c r="C11" s="550">
        <v>637758768.90988004</v>
      </c>
      <c r="D11" s="550">
        <v>31241128.872190002</v>
      </c>
      <c r="E11" s="551">
        <v>1599737</v>
      </c>
      <c r="F11" s="550">
        <v>22651.592186677903</v>
      </c>
      <c r="G11" s="550">
        <v>21774.039603110508</v>
      </c>
      <c r="H11" s="550">
        <v>877.55258356739796</v>
      </c>
    </row>
    <row r="12" spans="1:10" ht="14.1" customHeight="1" x14ac:dyDescent="0.2">
      <c r="A12" s="424" t="s">
        <v>111</v>
      </c>
      <c r="B12" s="555">
        <v>46401.822700000004</v>
      </c>
      <c r="C12" s="556">
        <v>46046.439850000002</v>
      </c>
      <c r="D12" s="556">
        <v>355.38284999999996</v>
      </c>
      <c r="E12" s="557" t="s">
        <v>80</v>
      </c>
      <c r="F12" s="569">
        <v>0</v>
      </c>
      <c r="G12" s="570">
        <v>0</v>
      </c>
      <c r="H12" s="570">
        <v>0</v>
      </c>
    </row>
    <row r="13" spans="1:10" ht="14.1" customHeight="1" x14ac:dyDescent="0.2">
      <c r="A13" s="424" t="s">
        <v>109</v>
      </c>
      <c r="B13" s="555">
        <v>6925143.5855599996</v>
      </c>
      <c r="C13" s="556">
        <v>6869259.9943199996</v>
      </c>
      <c r="D13" s="556">
        <v>55883.591240000002</v>
      </c>
      <c r="E13" s="557">
        <v>18347</v>
      </c>
      <c r="F13" s="555">
        <v>377.45373006813099</v>
      </c>
      <c r="G13" s="556">
        <v>374.40780478116312</v>
      </c>
      <c r="H13" s="556">
        <v>3.0459252869678966</v>
      </c>
    </row>
    <row r="14" spans="1:10" ht="14.1" customHeight="1" x14ac:dyDescent="0.2">
      <c r="A14" s="424" t="s">
        <v>74</v>
      </c>
      <c r="B14" s="555">
        <v>3244818.7569999998</v>
      </c>
      <c r="C14" s="556">
        <v>3214156.4649299998</v>
      </c>
      <c r="D14" s="556">
        <v>30662.29207</v>
      </c>
      <c r="E14" s="557">
        <v>21898</v>
      </c>
      <c r="F14" s="555">
        <v>148.1787723536396</v>
      </c>
      <c r="G14" s="556">
        <v>146.77853981779157</v>
      </c>
      <c r="H14" s="556">
        <v>1.4002325358480225</v>
      </c>
    </row>
    <row r="15" spans="1:10" ht="14.1" customHeight="1" x14ac:dyDescent="0.2">
      <c r="A15" s="424" t="s">
        <v>75</v>
      </c>
      <c r="B15" s="555">
        <v>3086852.6357099996</v>
      </c>
      <c r="C15" s="556">
        <v>3028606.7749399994</v>
      </c>
      <c r="D15" s="556">
        <v>58245.860769999999</v>
      </c>
      <c r="E15" s="557">
        <v>16316</v>
      </c>
      <c r="F15" s="555">
        <v>189.19175261767586</v>
      </c>
      <c r="G15" s="556">
        <v>185.62189108482468</v>
      </c>
      <c r="H15" s="556">
        <v>3.5698615328511889</v>
      </c>
    </row>
    <row r="16" spans="1:10" ht="14.1" customHeight="1" x14ac:dyDescent="0.2">
      <c r="A16" s="424" t="s">
        <v>1</v>
      </c>
      <c r="B16" s="555">
        <v>114424505.22377999</v>
      </c>
      <c r="C16" s="556">
        <v>108874281.74779999</v>
      </c>
      <c r="D16" s="556">
        <v>5550223.4759799996</v>
      </c>
      <c r="E16" s="557">
        <v>310810</v>
      </c>
      <c r="F16" s="555">
        <v>368.14936850094909</v>
      </c>
      <c r="G16" s="556">
        <v>350.29208116791608</v>
      </c>
      <c r="H16" s="556">
        <v>17.857287333033042</v>
      </c>
    </row>
    <row r="17" spans="1:8" ht="14.1" customHeight="1" x14ac:dyDescent="0.2">
      <c r="A17" s="424" t="s">
        <v>2</v>
      </c>
      <c r="B17" s="555">
        <v>8255895.028810001</v>
      </c>
      <c r="C17" s="556">
        <v>8170556.0309000006</v>
      </c>
      <c r="D17" s="556">
        <v>85338.997909999991</v>
      </c>
      <c r="E17" s="557">
        <v>14241</v>
      </c>
      <c r="F17" s="555">
        <v>579.72719814689992</v>
      </c>
      <c r="G17" s="556">
        <v>573.73471181096841</v>
      </c>
      <c r="H17" s="556">
        <v>5.9924863359314653</v>
      </c>
    </row>
    <row r="18" spans="1:8" ht="14.1" customHeight="1" x14ac:dyDescent="0.2">
      <c r="A18" s="424" t="s">
        <v>81</v>
      </c>
      <c r="B18" s="555">
        <v>10606019.683800001</v>
      </c>
      <c r="C18" s="556">
        <v>10226613.40584</v>
      </c>
      <c r="D18" s="556">
        <v>379406.27796000004</v>
      </c>
      <c r="E18" s="557">
        <v>15065</v>
      </c>
      <c r="F18" s="555">
        <v>704.01723755725197</v>
      </c>
      <c r="G18" s="556">
        <v>678.83261904015933</v>
      </c>
      <c r="H18" s="556">
        <v>25.184618517092602</v>
      </c>
    </row>
    <row r="19" spans="1:8" ht="14.1" customHeight="1" x14ac:dyDescent="0.2">
      <c r="A19" s="424" t="s">
        <v>57</v>
      </c>
      <c r="B19" s="555">
        <v>2163230.3562099999</v>
      </c>
      <c r="C19" s="556">
        <v>2032956.53844</v>
      </c>
      <c r="D19" s="556">
        <v>130273.81777000001</v>
      </c>
      <c r="E19" s="557">
        <v>14893</v>
      </c>
      <c r="F19" s="555">
        <v>145.25148433559391</v>
      </c>
      <c r="G19" s="556">
        <v>136.5041656106896</v>
      </c>
      <c r="H19" s="556">
        <v>8.7473187249043178</v>
      </c>
    </row>
    <row r="20" spans="1:8" ht="14.1" customHeight="1" x14ac:dyDescent="0.2">
      <c r="A20" s="424" t="s">
        <v>41</v>
      </c>
      <c r="B20" s="555">
        <v>2560704.0845900001</v>
      </c>
      <c r="C20" s="556">
        <v>2543901.1464900002</v>
      </c>
      <c r="D20" s="556">
        <v>16802.938100000003</v>
      </c>
      <c r="E20" s="557">
        <v>3564</v>
      </c>
      <c r="F20" s="555">
        <v>718.49160622615045</v>
      </c>
      <c r="G20" s="556">
        <v>713.7769771296297</v>
      </c>
      <c r="H20" s="556">
        <v>4.7146290965207642</v>
      </c>
    </row>
    <row r="21" spans="1:8" ht="14.1" customHeight="1" x14ac:dyDescent="0.2">
      <c r="A21" s="424" t="s">
        <v>3</v>
      </c>
      <c r="B21" s="555">
        <v>9103669.8801499996</v>
      </c>
      <c r="C21" s="556">
        <v>8930017.8030500002</v>
      </c>
      <c r="D21" s="556">
        <v>173652.07709999997</v>
      </c>
      <c r="E21" s="557">
        <v>30978</v>
      </c>
      <c r="F21" s="555">
        <v>293.87532701110467</v>
      </c>
      <c r="G21" s="556">
        <v>288.26966889566791</v>
      </c>
      <c r="H21" s="556">
        <v>5.6056581154367606</v>
      </c>
    </row>
    <row r="22" spans="1:8" ht="14.1" customHeight="1" x14ac:dyDescent="0.2">
      <c r="A22" s="424" t="s">
        <v>112</v>
      </c>
      <c r="B22" s="555">
        <v>82615.932790000006</v>
      </c>
      <c r="C22" s="556">
        <v>82574.424680000011</v>
      </c>
      <c r="D22" s="556">
        <v>41.508110000000002</v>
      </c>
      <c r="E22" s="557" t="s">
        <v>80</v>
      </c>
      <c r="F22" s="558">
        <v>0</v>
      </c>
      <c r="G22" s="559">
        <v>0</v>
      </c>
      <c r="H22" s="559">
        <v>0</v>
      </c>
    </row>
    <row r="23" spans="1:8" ht="14.1" customHeight="1" x14ac:dyDescent="0.2">
      <c r="A23" s="424" t="s">
        <v>4</v>
      </c>
      <c r="B23" s="555">
        <v>48999927.470670007</v>
      </c>
      <c r="C23" s="556">
        <v>47201276.155430004</v>
      </c>
      <c r="D23" s="556">
        <v>1798651.3152399999</v>
      </c>
      <c r="E23" s="557">
        <v>132012</v>
      </c>
      <c r="F23" s="555">
        <v>371.17782830856288</v>
      </c>
      <c r="G23" s="556">
        <v>357.55292060895982</v>
      </c>
      <c r="H23" s="556">
        <v>13.624907699603066</v>
      </c>
    </row>
    <row r="24" spans="1:8" ht="14.1" customHeight="1" x14ac:dyDescent="0.2">
      <c r="A24" s="424" t="s">
        <v>5</v>
      </c>
      <c r="B24" s="555">
        <v>26404076.444079995</v>
      </c>
      <c r="C24" s="556">
        <v>24884807.852539994</v>
      </c>
      <c r="D24" s="556">
        <v>1519268.5915400002</v>
      </c>
      <c r="E24" s="557">
        <v>35300</v>
      </c>
      <c r="F24" s="555">
        <v>747.99083410991489</v>
      </c>
      <c r="G24" s="556">
        <v>704.9520638113313</v>
      </c>
      <c r="H24" s="556">
        <v>43.038770298583572</v>
      </c>
    </row>
    <row r="25" spans="1:8" ht="14.1" customHeight="1" x14ac:dyDescent="0.2">
      <c r="A25" s="424" t="s">
        <v>113</v>
      </c>
      <c r="B25" s="555">
        <v>157940.24286999999</v>
      </c>
      <c r="C25" s="556">
        <v>155274.93213</v>
      </c>
      <c r="D25" s="556">
        <v>2665.3107399999999</v>
      </c>
      <c r="E25" s="557">
        <v>7829</v>
      </c>
      <c r="F25" s="555">
        <v>20.173744139736876</v>
      </c>
      <c r="G25" s="556">
        <v>19.833303375910077</v>
      </c>
      <c r="H25" s="556">
        <v>0.34044076382679778</v>
      </c>
    </row>
    <row r="26" spans="1:8" ht="14.1" customHeight="1" x14ac:dyDescent="0.2">
      <c r="A26" s="424" t="s">
        <v>157</v>
      </c>
      <c r="B26" s="555">
        <v>8527217.17031</v>
      </c>
      <c r="C26" s="556">
        <v>8331325.1093499996</v>
      </c>
      <c r="D26" s="556">
        <v>195892.06095999997</v>
      </c>
      <c r="E26" s="557">
        <v>19344</v>
      </c>
      <c r="F26" s="555">
        <v>440.81974619055001</v>
      </c>
      <c r="G26" s="556">
        <v>430.69298538823404</v>
      </c>
      <c r="H26" s="556">
        <v>10.126760802315962</v>
      </c>
    </row>
    <row r="27" spans="1:8" ht="14.1" customHeight="1" x14ac:dyDescent="0.2">
      <c r="A27" s="424" t="s">
        <v>7</v>
      </c>
      <c r="B27" s="555">
        <v>5019468.0826500002</v>
      </c>
      <c r="C27" s="556">
        <v>4934965.2561800005</v>
      </c>
      <c r="D27" s="556">
        <v>84502.82647</v>
      </c>
      <c r="E27" s="557">
        <v>11468</v>
      </c>
      <c r="F27" s="555">
        <v>437.69341495029653</v>
      </c>
      <c r="G27" s="556">
        <v>430.32483922043951</v>
      </c>
      <c r="H27" s="556">
        <v>7.3685757298569934</v>
      </c>
    </row>
    <row r="28" spans="1:8" ht="14.1" customHeight="1" x14ac:dyDescent="0.2">
      <c r="A28" s="424" t="s">
        <v>8</v>
      </c>
      <c r="B28" s="555">
        <v>3707707.5862499997</v>
      </c>
      <c r="C28" s="556">
        <v>3575130.2237199997</v>
      </c>
      <c r="D28" s="556">
        <v>132577.36253000001</v>
      </c>
      <c r="E28" s="557">
        <v>13214</v>
      </c>
      <c r="F28" s="555">
        <v>280.58934359391554</v>
      </c>
      <c r="G28" s="556">
        <v>270.55624517330102</v>
      </c>
      <c r="H28" s="556">
        <v>10.0330984206145</v>
      </c>
    </row>
    <row r="29" spans="1:8" ht="14.1" customHeight="1" x14ac:dyDescent="0.2">
      <c r="A29" s="424" t="s">
        <v>114</v>
      </c>
      <c r="B29" s="555">
        <v>126456.08874000001</v>
      </c>
      <c r="C29" s="556">
        <v>125518.40269</v>
      </c>
      <c r="D29" s="556">
        <v>937.68605000000002</v>
      </c>
      <c r="E29" s="557" t="s">
        <v>80</v>
      </c>
      <c r="F29" s="558">
        <v>0</v>
      </c>
      <c r="G29" s="559">
        <v>0</v>
      </c>
      <c r="H29" s="559">
        <v>0</v>
      </c>
    </row>
    <row r="30" spans="1:8" ht="14.1" customHeight="1" x14ac:dyDescent="0.2">
      <c r="A30" s="424" t="s">
        <v>115</v>
      </c>
      <c r="B30" s="555">
        <v>807125.96912000002</v>
      </c>
      <c r="C30" s="556">
        <v>797940.8</v>
      </c>
      <c r="D30" s="556">
        <v>9185.1691200000005</v>
      </c>
      <c r="E30" s="557">
        <v>8402</v>
      </c>
      <c r="F30" s="555">
        <v>96.063552620804572</v>
      </c>
      <c r="G30" s="556">
        <v>94.970340395144021</v>
      </c>
      <c r="H30" s="556">
        <v>1.093212225660557</v>
      </c>
    </row>
    <row r="31" spans="1:8" ht="14.1" customHeight="1" x14ac:dyDescent="0.2">
      <c r="A31" s="424" t="s">
        <v>106</v>
      </c>
      <c r="B31" s="555">
        <v>1579750.39041</v>
      </c>
      <c r="C31" s="556">
        <v>1563124.9512</v>
      </c>
      <c r="D31" s="556">
        <v>16625.43921</v>
      </c>
      <c r="E31" s="557">
        <v>11597</v>
      </c>
      <c r="F31" s="555">
        <v>136.2206079511943</v>
      </c>
      <c r="G31" s="556">
        <v>134.78700967491594</v>
      </c>
      <c r="H31" s="556">
        <v>1.4335982762783479</v>
      </c>
    </row>
    <row r="32" spans="1:8" ht="14.1" customHeight="1" x14ac:dyDescent="0.2">
      <c r="A32" s="424" t="s">
        <v>9</v>
      </c>
      <c r="B32" s="555">
        <v>6776567.3425100008</v>
      </c>
      <c r="C32" s="556">
        <v>6613247.2254000008</v>
      </c>
      <c r="D32" s="556">
        <v>163320.11711000002</v>
      </c>
      <c r="E32" s="557">
        <v>22082</v>
      </c>
      <c r="F32" s="555">
        <v>306.88195555248626</v>
      </c>
      <c r="G32" s="556">
        <v>299.48588105244096</v>
      </c>
      <c r="H32" s="556">
        <v>7.3960745000452865</v>
      </c>
    </row>
    <row r="33" spans="1:8" ht="14.1" customHeight="1" x14ac:dyDescent="0.2">
      <c r="A33" s="424" t="s">
        <v>10</v>
      </c>
      <c r="B33" s="555">
        <v>16152687.084280003</v>
      </c>
      <c r="C33" s="556">
        <v>16035820.383100003</v>
      </c>
      <c r="D33" s="556">
        <v>116866.70118</v>
      </c>
      <c r="E33" s="557">
        <v>40103</v>
      </c>
      <c r="F33" s="555">
        <v>402.78001855921013</v>
      </c>
      <c r="G33" s="556">
        <v>399.86585500087284</v>
      </c>
      <c r="H33" s="556">
        <v>2.9141635583372816</v>
      </c>
    </row>
    <row r="34" spans="1:8" ht="14.1" customHeight="1" x14ac:dyDescent="0.2">
      <c r="A34" s="424" t="s">
        <v>11</v>
      </c>
      <c r="B34" s="555">
        <v>5948549.8821700001</v>
      </c>
      <c r="C34" s="556">
        <v>5778707.5608400004</v>
      </c>
      <c r="D34" s="556">
        <v>169842.32132999998</v>
      </c>
      <c r="E34" s="557">
        <v>11576</v>
      </c>
      <c r="F34" s="555">
        <v>513.86920198427788</v>
      </c>
      <c r="G34" s="556">
        <v>499.19726683137532</v>
      </c>
      <c r="H34" s="556">
        <v>14.671935152902556</v>
      </c>
    </row>
    <row r="35" spans="1:8" ht="14.1" customHeight="1" x14ac:dyDescent="0.2">
      <c r="A35" s="424" t="s">
        <v>12</v>
      </c>
      <c r="B35" s="555">
        <v>44618536.832619995</v>
      </c>
      <c r="C35" s="556">
        <v>42854321.000429995</v>
      </c>
      <c r="D35" s="556">
        <v>1764215.8321899998</v>
      </c>
      <c r="E35" s="557">
        <v>108047</v>
      </c>
      <c r="F35" s="555">
        <v>412.95488845243273</v>
      </c>
      <c r="G35" s="556">
        <v>396.62666247494144</v>
      </c>
      <c r="H35" s="556">
        <v>16.328225977491275</v>
      </c>
    </row>
    <row r="36" spans="1:8" ht="14.1" customHeight="1" x14ac:dyDescent="0.2">
      <c r="A36" s="424" t="s">
        <v>13</v>
      </c>
      <c r="B36" s="555">
        <v>7658439.9487299994</v>
      </c>
      <c r="C36" s="556">
        <v>7548375.6890699994</v>
      </c>
      <c r="D36" s="556">
        <v>110064.25966</v>
      </c>
      <c r="E36" s="557">
        <v>25163</v>
      </c>
      <c r="F36" s="555">
        <v>304.35321498748158</v>
      </c>
      <c r="G36" s="556">
        <v>299.97916341731906</v>
      </c>
      <c r="H36" s="556">
        <v>4.37405157016254</v>
      </c>
    </row>
    <row r="37" spans="1:8" ht="14.1" customHeight="1" x14ac:dyDescent="0.2">
      <c r="A37" s="424" t="s">
        <v>60</v>
      </c>
      <c r="B37" s="555">
        <v>4816013.2757800007</v>
      </c>
      <c r="C37" s="556">
        <v>4697104.6409400003</v>
      </c>
      <c r="D37" s="556">
        <v>118908.63484</v>
      </c>
      <c r="E37" s="557">
        <v>13648</v>
      </c>
      <c r="F37" s="555">
        <v>352.87318843640099</v>
      </c>
      <c r="G37" s="556">
        <v>344.16065657532243</v>
      </c>
      <c r="H37" s="556">
        <v>8.7125318610785456</v>
      </c>
    </row>
    <row r="38" spans="1:8" ht="14.1" customHeight="1" x14ac:dyDescent="0.2">
      <c r="A38" s="424" t="s">
        <v>14</v>
      </c>
      <c r="B38" s="555">
        <v>15884171.517270003</v>
      </c>
      <c r="C38" s="556">
        <v>14812972.390000002</v>
      </c>
      <c r="D38" s="556">
        <v>1071199.1272700001</v>
      </c>
      <c r="E38" s="557">
        <v>46846</v>
      </c>
      <c r="F38" s="555">
        <v>339.07209830657905</v>
      </c>
      <c r="G38" s="556">
        <v>316.20570358194942</v>
      </c>
      <c r="H38" s="556">
        <v>22.86639472462964</v>
      </c>
    </row>
    <row r="39" spans="1:8" ht="14.1" customHeight="1" x14ac:dyDescent="0.2">
      <c r="A39" s="424" t="s">
        <v>15</v>
      </c>
      <c r="B39" s="555">
        <v>8997122.7642499991</v>
      </c>
      <c r="C39" s="556">
        <v>8952180.0262799989</v>
      </c>
      <c r="D39" s="556">
        <v>44942.737970000002</v>
      </c>
      <c r="E39" s="557">
        <v>36128</v>
      </c>
      <c r="F39" s="555">
        <v>249.03462035678695</v>
      </c>
      <c r="G39" s="556">
        <v>247.79063403122228</v>
      </c>
      <c r="H39" s="556">
        <v>1.243986325564659</v>
      </c>
    </row>
    <row r="40" spans="1:8" ht="14.1" customHeight="1" x14ac:dyDescent="0.2">
      <c r="A40" s="424" t="s">
        <v>82</v>
      </c>
      <c r="B40" s="555">
        <v>6959847.5453699995</v>
      </c>
      <c r="C40" s="556">
        <v>6774847.5518999994</v>
      </c>
      <c r="D40" s="556">
        <v>184999.99346999999</v>
      </c>
      <c r="E40" s="557">
        <v>22465</v>
      </c>
      <c r="F40" s="555">
        <v>309.80848187714219</v>
      </c>
      <c r="G40" s="556">
        <v>301.5734498953928</v>
      </c>
      <c r="H40" s="556">
        <v>8.2350319817493869</v>
      </c>
    </row>
    <row r="41" spans="1:8" ht="14.1" customHeight="1" x14ac:dyDescent="0.2">
      <c r="A41" s="424" t="s">
        <v>16</v>
      </c>
      <c r="B41" s="555">
        <v>14114779.538560001</v>
      </c>
      <c r="C41" s="556">
        <v>13778630.768910002</v>
      </c>
      <c r="D41" s="556">
        <v>336148.76964999997</v>
      </c>
      <c r="E41" s="557">
        <v>30425</v>
      </c>
      <c r="F41" s="555">
        <v>463.9204449814298</v>
      </c>
      <c r="G41" s="556">
        <v>452.87200555168454</v>
      </c>
      <c r="H41" s="556">
        <v>11.048439429745274</v>
      </c>
    </row>
    <row r="42" spans="1:8" ht="14.1" customHeight="1" x14ac:dyDescent="0.2">
      <c r="A42" s="424" t="s">
        <v>17</v>
      </c>
      <c r="B42" s="555">
        <v>9431099.3016799986</v>
      </c>
      <c r="C42" s="556">
        <v>9175451.4280699994</v>
      </c>
      <c r="D42" s="556">
        <v>255647.87361000001</v>
      </c>
      <c r="E42" s="557">
        <v>25469</v>
      </c>
      <c r="F42" s="555">
        <v>370.29719665789781</v>
      </c>
      <c r="G42" s="556">
        <v>360.25958726569553</v>
      </c>
      <c r="H42" s="556">
        <v>10.037609392202285</v>
      </c>
    </row>
    <row r="43" spans="1:8" ht="14.1" customHeight="1" x14ac:dyDescent="0.2">
      <c r="A43" s="424" t="s">
        <v>76</v>
      </c>
      <c r="B43" s="555">
        <v>1812469.7563699998</v>
      </c>
      <c r="C43" s="556">
        <v>1801253.0732699998</v>
      </c>
      <c r="D43" s="556">
        <v>11216.6831</v>
      </c>
      <c r="E43" s="557">
        <v>8068</v>
      </c>
      <c r="F43" s="555">
        <v>224.6492013349033</v>
      </c>
      <c r="G43" s="556">
        <v>223.25893322632621</v>
      </c>
      <c r="H43" s="556">
        <v>1.3902681085770947</v>
      </c>
    </row>
    <row r="44" spans="1:8" ht="14.1" customHeight="1" x14ac:dyDescent="0.2">
      <c r="A44" s="424" t="s">
        <v>18</v>
      </c>
      <c r="B44" s="555">
        <v>19322943.129669998</v>
      </c>
      <c r="C44" s="556">
        <v>18950424.751729999</v>
      </c>
      <c r="D44" s="556">
        <v>372518.37793999998</v>
      </c>
      <c r="E44" s="557">
        <v>51685</v>
      </c>
      <c r="F44" s="555">
        <v>373.85978774634805</v>
      </c>
      <c r="G44" s="556">
        <v>366.65231211628128</v>
      </c>
      <c r="H44" s="556">
        <v>7.2074756300667504</v>
      </c>
    </row>
    <row r="45" spans="1:8" ht="14.1" customHeight="1" x14ac:dyDescent="0.2">
      <c r="A45" s="424" t="s">
        <v>83</v>
      </c>
      <c r="B45" s="555">
        <v>2455216.554909999</v>
      </c>
      <c r="C45" s="556">
        <v>2237420.5920599992</v>
      </c>
      <c r="D45" s="556">
        <v>217795.96284999998</v>
      </c>
      <c r="E45" s="557">
        <v>7673</v>
      </c>
      <c r="F45" s="555">
        <v>319.98130521438804</v>
      </c>
      <c r="G45" s="556">
        <v>291.59658439463044</v>
      </c>
      <c r="H45" s="556">
        <v>28.38472081975759</v>
      </c>
    </row>
    <row r="46" spans="1:8" ht="14.1" customHeight="1" x14ac:dyDescent="0.2">
      <c r="A46" s="424" t="s">
        <v>77</v>
      </c>
      <c r="B46" s="555">
        <v>1102994.4434899997</v>
      </c>
      <c r="C46" s="556">
        <v>1089294.0246799998</v>
      </c>
      <c r="D46" s="556">
        <v>13700.418809999999</v>
      </c>
      <c r="E46" s="557">
        <v>4011</v>
      </c>
      <c r="F46" s="555">
        <v>274.99238182248808</v>
      </c>
      <c r="G46" s="556">
        <v>271.5766703266018</v>
      </c>
      <c r="H46" s="556">
        <v>3.4157114958863124</v>
      </c>
    </row>
    <row r="47" spans="1:8" ht="14.1" customHeight="1" x14ac:dyDescent="0.2">
      <c r="A47" s="424" t="s">
        <v>53</v>
      </c>
      <c r="B47" s="555">
        <v>6263665.2425900009</v>
      </c>
      <c r="C47" s="556">
        <v>6211060.5618900005</v>
      </c>
      <c r="D47" s="556">
        <v>52604.680699999997</v>
      </c>
      <c r="E47" s="557">
        <v>8555</v>
      </c>
      <c r="F47" s="555">
        <v>732.16425980011695</v>
      </c>
      <c r="G47" s="556">
        <v>726.01526147165407</v>
      </c>
      <c r="H47" s="556">
        <v>6.1489983284628869</v>
      </c>
    </row>
    <row r="48" spans="1:8" ht="14.1" customHeight="1" x14ac:dyDescent="0.2">
      <c r="A48" s="424" t="s">
        <v>97</v>
      </c>
      <c r="B48" s="555">
        <v>10032293.415819997</v>
      </c>
      <c r="C48" s="556">
        <v>9845385.7017899975</v>
      </c>
      <c r="D48" s="556">
        <v>186907.71403</v>
      </c>
      <c r="E48" s="557">
        <v>15683</v>
      </c>
      <c r="F48" s="555">
        <v>639.69224101383645</v>
      </c>
      <c r="G48" s="556">
        <v>627.77438639227171</v>
      </c>
      <c r="H48" s="556">
        <v>11.917854621564752</v>
      </c>
    </row>
    <row r="49" spans="1:8" ht="14.1" customHeight="1" x14ac:dyDescent="0.2">
      <c r="A49" s="424" t="s">
        <v>116</v>
      </c>
      <c r="B49" s="555">
        <v>404490.85181999998</v>
      </c>
      <c r="C49" s="556">
        <v>400343.69620999997</v>
      </c>
      <c r="D49" s="556">
        <v>4147.1556099999998</v>
      </c>
      <c r="E49" s="557">
        <v>758</v>
      </c>
      <c r="F49" s="555">
        <v>533.62909211081796</v>
      </c>
      <c r="G49" s="556">
        <v>528.15791056728233</v>
      </c>
      <c r="H49" s="556">
        <v>5.4711815435356197</v>
      </c>
    </row>
    <row r="50" spans="1:8" ht="14.1" customHeight="1" x14ac:dyDescent="0.2">
      <c r="A50" s="424" t="s">
        <v>19</v>
      </c>
      <c r="B50" s="555">
        <v>5661494.4489000002</v>
      </c>
      <c r="C50" s="556">
        <v>5348169.1751100002</v>
      </c>
      <c r="D50" s="556">
        <v>313325.27378999995</v>
      </c>
      <c r="E50" s="557">
        <v>23991</v>
      </c>
      <c r="F50" s="555">
        <v>235.98409607352758</v>
      </c>
      <c r="G50" s="556">
        <v>222.92397878829561</v>
      </c>
      <c r="H50" s="556">
        <v>13.060117285231961</v>
      </c>
    </row>
    <row r="51" spans="1:8" ht="14.1" customHeight="1" x14ac:dyDescent="0.2">
      <c r="A51" s="424" t="s">
        <v>117</v>
      </c>
      <c r="B51" s="555">
        <v>235638.27167999998</v>
      </c>
      <c r="C51" s="556">
        <v>234329.97967999999</v>
      </c>
      <c r="D51" s="556">
        <v>1308.2919999999999</v>
      </c>
      <c r="E51" s="557">
        <v>538</v>
      </c>
      <c r="F51" s="555">
        <v>437.98935256505575</v>
      </c>
      <c r="G51" s="556">
        <v>435.5575830483271</v>
      </c>
      <c r="H51" s="556">
        <v>2.4317695167286244</v>
      </c>
    </row>
    <row r="52" spans="1:8" ht="14.1" customHeight="1" x14ac:dyDescent="0.2">
      <c r="A52" s="424" t="s">
        <v>20</v>
      </c>
      <c r="B52" s="555">
        <v>5656023.1117700003</v>
      </c>
      <c r="C52" s="556">
        <v>5393718.0768800005</v>
      </c>
      <c r="D52" s="556">
        <v>262305.03489000001</v>
      </c>
      <c r="E52" s="557">
        <v>16355</v>
      </c>
      <c r="F52" s="555">
        <v>345.82837736288599</v>
      </c>
      <c r="G52" s="556">
        <v>329.79016061632529</v>
      </c>
      <c r="H52" s="556">
        <v>16.038216746560686</v>
      </c>
    </row>
    <row r="53" spans="1:8" ht="14.1" customHeight="1" x14ac:dyDescent="0.2">
      <c r="A53" s="424" t="s">
        <v>56</v>
      </c>
      <c r="B53" s="555">
        <v>4525636.2098000003</v>
      </c>
      <c r="C53" s="556">
        <v>4376998.1591699999</v>
      </c>
      <c r="D53" s="556">
        <v>148638.05063000001</v>
      </c>
      <c r="E53" s="557">
        <v>9051</v>
      </c>
      <c r="F53" s="555">
        <v>500.01504914374107</v>
      </c>
      <c r="G53" s="556">
        <v>483.59276976798145</v>
      </c>
      <c r="H53" s="556">
        <v>16.422279375759587</v>
      </c>
    </row>
    <row r="54" spans="1:8" ht="14.1" customHeight="1" x14ac:dyDescent="0.2">
      <c r="A54" s="424" t="s">
        <v>21</v>
      </c>
      <c r="B54" s="555">
        <v>32117105.21838</v>
      </c>
      <c r="C54" s="556">
        <v>31503066.367290001</v>
      </c>
      <c r="D54" s="556">
        <v>614038.85109000001</v>
      </c>
      <c r="E54" s="557">
        <v>81930</v>
      </c>
      <c r="F54" s="555">
        <v>392.00665468546322</v>
      </c>
      <c r="G54" s="556">
        <v>384.51197811900403</v>
      </c>
      <c r="H54" s="556">
        <v>7.494676566459173</v>
      </c>
    </row>
    <row r="55" spans="1:8" ht="14.1" customHeight="1" x14ac:dyDescent="0.2">
      <c r="A55" s="424" t="s">
        <v>22</v>
      </c>
      <c r="B55" s="555">
        <v>9686705.9957800005</v>
      </c>
      <c r="C55" s="556">
        <v>9444111.9830499999</v>
      </c>
      <c r="D55" s="556">
        <v>242594.01273000002</v>
      </c>
      <c r="E55" s="557">
        <v>32289</v>
      </c>
      <c r="F55" s="555">
        <v>300.00018569110222</v>
      </c>
      <c r="G55" s="556">
        <v>292.48697646412091</v>
      </c>
      <c r="H55" s="556">
        <v>7.5132092269813251</v>
      </c>
    </row>
    <row r="56" spans="1:8" ht="14.1" customHeight="1" x14ac:dyDescent="0.2">
      <c r="A56" s="424" t="s">
        <v>118</v>
      </c>
      <c r="B56" s="555">
        <v>168716.42019</v>
      </c>
      <c r="C56" s="556">
        <v>166387.10299000001</v>
      </c>
      <c r="D56" s="556">
        <v>2329.3172000000004</v>
      </c>
      <c r="E56" s="557">
        <v>785</v>
      </c>
      <c r="F56" s="555">
        <v>214.92537603821657</v>
      </c>
      <c r="G56" s="556">
        <v>211.95809298089173</v>
      </c>
      <c r="H56" s="556">
        <v>2.9672830573248414</v>
      </c>
    </row>
    <row r="57" spans="1:8" ht="14.1" customHeight="1" x14ac:dyDescent="0.2">
      <c r="A57" s="424" t="s">
        <v>23</v>
      </c>
      <c r="B57" s="555">
        <v>16141221.576720001</v>
      </c>
      <c r="C57" s="556">
        <v>15561686.434940001</v>
      </c>
      <c r="D57" s="556">
        <v>579535.14177999995</v>
      </c>
      <c r="E57" s="557">
        <v>21524</v>
      </c>
      <c r="F57" s="555">
        <v>749.91737487084185</v>
      </c>
      <c r="G57" s="556">
        <v>722.99230788608065</v>
      </c>
      <c r="H57" s="556">
        <v>26.925066984761195</v>
      </c>
    </row>
    <row r="58" spans="1:8" ht="14.1" customHeight="1" x14ac:dyDescent="0.2">
      <c r="A58" s="424" t="s">
        <v>24</v>
      </c>
      <c r="B58" s="555">
        <v>10918781.873670001</v>
      </c>
      <c r="C58" s="556">
        <v>10669923.8431</v>
      </c>
      <c r="D58" s="556">
        <v>248858.03057</v>
      </c>
      <c r="E58" s="557">
        <v>16112</v>
      </c>
      <c r="F58" s="555">
        <v>677.68010635985604</v>
      </c>
      <c r="G58" s="556">
        <v>662.23459800769615</v>
      </c>
      <c r="H58" s="556">
        <v>15.44550835215988</v>
      </c>
    </row>
    <row r="59" spans="1:8" ht="14.1" customHeight="1" x14ac:dyDescent="0.2">
      <c r="A59" s="424" t="s">
        <v>105</v>
      </c>
      <c r="B59" s="555">
        <v>18877960.261009999</v>
      </c>
      <c r="C59" s="556">
        <v>15143899.3917</v>
      </c>
      <c r="D59" s="556">
        <v>3734060.86931</v>
      </c>
      <c r="E59" s="557">
        <v>15908</v>
      </c>
      <c r="F59" s="555">
        <v>1186.6960184190343</v>
      </c>
      <c r="G59" s="556">
        <v>951.96752525144575</v>
      </c>
      <c r="H59" s="556">
        <v>234.72849316758862</v>
      </c>
    </row>
    <row r="60" spans="1:8" ht="14.1" customHeight="1" x14ac:dyDescent="0.2">
      <c r="A60" s="424" t="s">
        <v>25</v>
      </c>
      <c r="B60" s="555">
        <v>5495452.25397</v>
      </c>
      <c r="C60" s="556">
        <v>5242030.6214199997</v>
      </c>
      <c r="D60" s="556">
        <v>253421.63255000004</v>
      </c>
      <c r="E60" s="557">
        <v>15850</v>
      </c>
      <c r="F60" s="555">
        <v>346.71623053438486</v>
      </c>
      <c r="G60" s="556">
        <v>330.72748400126181</v>
      </c>
      <c r="H60" s="556">
        <v>15.988746533123031</v>
      </c>
    </row>
    <row r="61" spans="1:8" ht="14.1" customHeight="1" x14ac:dyDescent="0.2">
      <c r="A61" s="424" t="s">
        <v>119</v>
      </c>
      <c r="B61" s="555">
        <v>30889.295369999996</v>
      </c>
      <c r="C61" s="556">
        <v>30889.295369999996</v>
      </c>
      <c r="D61" s="556">
        <v>0</v>
      </c>
      <c r="E61" s="557" t="s">
        <v>80</v>
      </c>
      <c r="F61" s="558">
        <v>0</v>
      </c>
      <c r="G61" s="559">
        <v>0</v>
      </c>
      <c r="H61" s="559">
        <v>0</v>
      </c>
    </row>
    <row r="62" spans="1:8" ht="14.1" customHeight="1" x14ac:dyDescent="0.2">
      <c r="A62" s="424" t="s">
        <v>26</v>
      </c>
      <c r="B62" s="555">
        <v>11041945.738470001</v>
      </c>
      <c r="C62" s="556">
        <v>10708723.389280001</v>
      </c>
      <c r="D62" s="556">
        <v>333222.34919000004</v>
      </c>
      <c r="E62" s="557">
        <v>20122</v>
      </c>
      <c r="F62" s="555">
        <v>548.74991245750925</v>
      </c>
      <c r="G62" s="556">
        <v>532.1898116131598</v>
      </c>
      <c r="H62" s="556">
        <v>16.560100844349471</v>
      </c>
    </row>
    <row r="63" spans="1:8" ht="14.1" customHeight="1" x14ac:dyDescent="0.2">
      <c r="A63" s="424" t="s">
        <v>85</v>
      </c>
      <c r="B63" s="555">
        <v>58383794.350490004</v>
      </c>
      <c r="C63" s="556">
        <v>50491773.95826</v>
      </c>
      <c r="D63" s="556">
        <v>7892020.3922300003</v>
      </c>
      <c r="E63" s="557">
        <v>88723</v>
      </c>
      <c r="F63" s="555">
        <v>658.04576435073204</v>
      </c>
      <c r="G63" s="556">
        <v>569.094529696471</v>
      </c>
      <c r="H63" s="556">
        <v>88.951234654261015</v>
      </c>
    </row>
    <row r="64" spans="1:8" ht="14.1" customHeight="1" x14ac:dyDescent="0.2">
      <c r="A64" s="424" t="s">
        <v>86</v>
      </c>
      <c r="B64" s="555">
        <v>2395097.9473500005</v>
      </c>
      <c r="C64" s="556">
        <v>2357497.6331800004</v>
      </c>
      <c r="D64" s="556">
        <v>37600.314170000005</v>
      </c>
      <c r="E64" s="557">
        <v>3310</v>
      </c>
      <c r="F64" s="555">
        <v>723.5945460271904</v>
      </c>
      <c r="G64" s="556">
        <v>712.23493449546834</v>
      </c>
      <c r="H64" s="556">
        <v>11.359611531722056</v>
      </c>
    </row>
    <row r="65" spans="1:8" ht="14.1" customHeight="1" x14ac:dyDescent="0.2">
      <c r="A65" s="424" t="s">
        <v>28</v>
      </c>
      <c r="B65" s="555">
        <v>10958186.886519998</v>
      </c>
      <c r="C65" s="556">
        <v>10751323.251969999</v>
      </c>
      <c r="D65" s="556">
        <v>206863.63455000002</v>
      </c>
      <c r="E65" s="557">
        <v>12418</v>
      </c>
      <c r="F65" s="555">
        <v>882.44378213238838</v>
      </c>
      <c r="G65" s="556">
        <v>865.78541246335953</v>
      </c>
      <c r="H65" s="556">
        <v>16.658369669028829</v>
      </c>
    </row>
    <row r="66" spans="1:8" ht="14.1" customHeight="1" x14ac:dyDescent="0.2">
      <c r="A66" s="424" t="s">
        <v>27</v>
      </c>
      <c r="B66" s="555">
        <v>33402355.943050008</v>
      </c>
      <c r="C66" s="556">
        <v>32784503.178050008</v>
      </c>
      <c r="D66" s="556">
        <v>617852.76500000001</v>
      </c>
      <c r="E66" s="560">
        <v>66246</v>
      </c>
      <c r="F66" s="555">
        <v>504.21694808818654</v>
      </c>
      <c r="G66" s="556">
        <v>494.89030549844529</v>
      </c>
      <c r="H66" s="556">
        <v>9.326642589741267</v>
      </c>
    </row>
    <row r="67" spans="1:8" ht="14.1" customHeight="1" x14ac:dyDescent="0.2">
      <c r="A67" s="424" t="s">
        <v>29</v>
      </c>
      <c r="B67" s="555">
        <v>4063258.9780099993</v>
      </c>
      <c r="C67" s="556">
        <v>3759382.2794599994</v>
      </c>
      <c r="D67" s="556">
        <v>303876.69855000003</v>
      </c>
      <c r="E67" s="557">
        <v>8744</v>
      </c>
      <c r="F67" s="555">
        <v>464.69109995539793</v>
      </c>
      <c r="G67" s="556">
        <v>429.93850405535215</v>
      </c>
      <c r="H67" s="556">
        <v>34.752595900045748</v>
      </c>
    </row>
    <row r="68" spans="1:8" ht="14.1" customHeight="1" x14ac:dyDescent="0.2">
      <c r="A68" s="427" t="s">
        <v>78</v>
      </c>
      <c r="B68" s="561">
        <v>658218.13685000013</v>
      </c>
      <c r="C68" s="562">
        <v>645179.26793000009</v>
      </c>
      <c r="D68" s="562">
        <v>13038.868920000001</v>
      </c>
      <c r="E68" s="563">
        <v>2178</v>
      </c>
      <c r="F68" s="561">
        <v>302.21218404499541</v>
      </c>
      <c r="G68" s="562">
        <v>296.22555919651057</v>
      </c>
      <c r="H68" s="562">
        <v>5.9866248484848485</v>
      </c>
    </row>
    <row r="69" spans="1:8" x14ac:dyDescent="0.2">
      <c r="B69" s="41"/>
      <c r="C69" s="41"/>
      <c r="D69" s="41"/>
      <c r="E69" s="567"/>
      <c r="F69" s="41"/>
      <c r="G69" s="41"/>
      <c r="H69" s="41"/>
    </row>
    <row r="70" spans="1:8" x14ac:dyDescent="0.2">
      <c r="A70" s="153" t="s">
        <v>165</v>
      </c>
      <c r="B70" s="113"/>
      <c r="C70" s="113"/>
      <c r="D70" s="113"/>
      <c r="E70" s="132"/>
      <c r="F70" s="113"/>
      <c r="G70" s="113"/>
      <c r="H70" s="41"/>
    </row>
    <row r="71" spans="1:8" x14ac:dyDescent="0.2">
      <c r="A71" s="152" t="s">
        <v>164</v>
      </c>
      <c r="B71" s="152"/>
      <c r="C71" s="152"/>
      <c r="D71" s="152"/>
      <c r="E71" s="152"/>
      <c r="F71" s="152"/>
      <c r="G71" s="152"/>
    </row>
    <row r="72" spans="1:8" x14ac:dyDescent="0.2">
      <c r="A72" s="152"/>
      <c r="B72" s="152"/>
      <c r="C72" s="152"/>
      <c r="D72" s="152"/>
      <c r="E72" s="152"/>
      <c r="F72" s="152"/>
      <c r="G72" s="152"/>
    </row>
    <row r="73" spans="1:8" x14ac:dyDescent="0.2">
      <c r="A73" s="565"/>
      <c r="B73" s="565"/>
      <c r="C73" s="565"/>
      <c r="D73" s="565"/>
      <c r="E73" s="133"/>
      <c r="F73" s="565"/>
      <c r="G73" s="565"/>
    </row>
    <row r="74" spans="1:8" x14ac:dyDescent="0.2">
      <c r="A74" s="154" t="s">
        <v>166</v>
      </c>
      <c r="B74" s="565"/>
      <c r="C74" s="565"/>
      <c r="D74" s="565"/>
      <c r="E74" s="133"/>
      <c r="F74" s="565"/>
      <c r="G74" s="565"/>
    </row>
    <row r="75" spans="1:8" x14ac:dyDescent="0.2">
      <c r="A75" s="565"/>
      <c r="B75" s="565"/>
      <c r="C75" s="565"/>
      <c r="D75" s="565"/>
      <c r="E75" s="133"/>
      <c r="F75" s="565"/>
      <c r="G75" s="565"/>
    </row>
  </sheetData>
  <mergeCells count="7">
    <mergeCell ref="A71:G72"/>
    <mergeCell ref="A5:A7"/>
    <mergeCell ref="B5:D5"/>
    <mergeCell ref="E5:E7"/>
    <mergeCell ref="F5:H5"/>
    <mergeCell ref="B6:D6"/>
    <mergeCell ref="F6:H6"/>
  </mergeCells>
  <printOptions horizontalCentered="1" verticalCentered="1"/>
  <pageMargins left="0.39370078740157483" right="0.39370078740157483" top="0.39370078740157483" bottom="0.39370078740157483" header="0" footer="0"/>
  <pageSetup paperSize="9" scale="6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I32"/>
  <sheetViews>
    <sheetView showGridLines="0" workbookViewId="0">
      <selection activeCell="H5" sqref="H5"/>
    </sheetView>
  </sheetViews>
  <sheetFormatPr baseColWidth="10" defaultColWidth="11.42578125" defaultRowHeight="12" x14ac:dyDescent="0.2"/>
  <cols>
    <col min="1" max="1" width="9.5703125" style="2" customWidth="1"/>
    <col min="2" max="2" width="23.85546875" style="2" customWidth="1"/>
    <col min="3" max="3" width="23" style="2" customWidth="1"/>
    <col min="4" max="4" width="12.85546875" style="2" customWidth="1"/>
    <col min="5" max="5" width="14.28515625" style="2" customWidth="1"/>
    <col min="6" max="7" width="11.42578125" style="2"/>
    <col min="8" max="8" width="15.140625" style="2" bestFit="1" customWidth="1"/>
    <col min="9" max="9" width="14.140625" style="2" bestFit="1" customWidth="1"/>
    <col min="10" max="16384" width="11.42578125" style="2"/>
  </cols>
  <sheetData>
    <row r="1" spans="1:8" ht="12.75" x14ac:dyDescent="0.2">
      <c r="A1" s="157" t="s">
        <v>168</v>
      </c>
    </row>
    <row r="2" spans="1:8" ht="12.75" x14ac:dyDescent="0.2">
      <c r="A2" s="158" t="s">
        <v>144</v>
      </c>
    </row>
    <row r="4" spans="1:8" s="1" customFormat="1" ht="12" customHeight="1" x14ac:dyDescent="0.2">
      <c r="A4" s="141" t="s">
        <v>72</v>
      </c>
      <c r="B4" s="144" t="s">
        <v>120</v>
      </c>
      <c r="C4" s="144" t="s">
        <v>130</v>
      </c>
      <c r="D4" s="141" t="s">
        <v>69</v>
      </c>
      <c r="E4" s="136" t="s">
        <v>70</v>
      </c>
    </row>
    <row r="5" spans="1:8" s="1" customFormat="1" x14ac:dyDescent="0.2">
      <c r="A5" s="142"/>
      <c r="B5" s="144"/>
      <c r="C5" s="144"/>
      <c r="D5" s="142"/>
      <c r="E5" s="137"/>
    </row>
    <row r="6" spans="1:8" s="1" customFormat="1" ht="21" customHeight="1" x14ac:dyDescent="0.2">
      <c r="A6" s="142"/>
      <c r="B6" s="144"/>
      <c r="C6" s="144"/>
      <c r="D6" s="145"/>
      <c r="E6" s="138"/>
    </row>
    <row r="7" spans="1:8" s="1" customFormat="1" ht="14.25" customHeight="1" x14ac:dyDescent="0.2">
      <c r="A7" s="143"/>
      <c r="B7" s="63" t="s">
        <v>71</v>
      </c>
      <c r="C7" s="34" t="s">
        <v>71</v>
      </c>
      <c r="D7" s="64" t="s">
        <v>40</v>
      </c>
      <c r="E7" s="129" t="s">
        <v>40</v>
      </c>
    </row>
    <row r="8" spans="1:8" ht="14.25" customHeight="1" x14ac:dyDescent="0.2">
      <c r="A8" s="69">
        <v>2012</v>
      </c>
      <c r="B8" s="71">
        <v>21699</v>
      </c>
      <c r="C8" s="72">
        <v>2637913.8482155497</v>
      </c>
      <c r="D8" s="73"/>
      <c r="E8" s="78" t="s">
        <v>80</v>
      </c>
    </row>
    <row r="9" spans="1:8" ht="14.25" customHeight="1" x14ac:dyDescent="0.2">
      <c r="A9" s="69">
        <v>2013</v>
      </c>
      <c r="B9" s="71">
        <v>27577.439483999999</v>
      </c>
      <c r="C9" s="72">
        <v>3348308.4882272054</v>
      </c>
      <c r="D9" s="73">
        <v>0.82362301983116093</v>
      </c>
      <c r="E9" s="74">
        <v>27.090831300981598</v>
      </c>
    </row>
    <row r="10" spans="1:8" ht="14.25" customHeight="1" x14ac:dyDescent="0.2">
      <c r="A10" s="69">
        <v>2014</v>
      </c>
      <c r="B10" s="71">
        <v>37673.941137000002</v>
      </c>
      <c r="C10" s="72">
        <v>4579086.4254100993</v>
      </c>
      <c r="D10" s="73">
        <v>0.82273924615052352</v>
      </c>
      <c r="E10" s="74">
        <v>36.611454297117895</v>
      </c>
    </row>
    <row r="11" spans="1:8" ht="14.25" customHeight="1" x14ac:dyDescent="0.2">
      <c r="A11" s="69">
        <v>2015</v>
      </c>
      <c r="B11" s="71">
        <v>50642.533206220003</v>
      </c>
      <c r="C11" s="72">
        <v>5854014.4491784265</v>
      </c>
      <c r="D11" s="73">
        <v>0.86509067659249383</v>
      </c>
      <c r="E11" s="74">
        <v>34.423242373448957</v>
      </c>
    </row>
    <row r="12" spans="1:8" ht="14.25" customHeight="1" x14ac:dyDescent="0.2">
      <c r="A12" s="69">
        <v>2016</v>
      </c>
      <c r="B12" s="71">
        <v>64980.387782839985</v>
      </c>
      <c r="C12" s="72">
        <v>8050245.4132606033</v>
      </c>
      <c r="D12" s="73">
        <v>0.80718517817857283</v>
      </c>
      <c r="E12" s="74">
        <v>28.31188265846658</v>
      </c>
      <c r="H12" s="159"/>
    </row>
    <row r="13" spans="1:8" ht="14.25" customHeight="1" x14ac:dyDescent="0.2">
      <c r="A13" s="69">
        <v>2017</v>
      </c>
      <c r="B13" s="71">
        <v>89454.938927299998</v>
      </c>
      <c r="C13" s="123">
        <v>10555846</v>
      </c>
      <c r="D13" s="73">
        <v>0.84744452436403483</v>
      </c>
      <c r="E13" s="74">
        <v>37.664519987557313</v>
      </c>
      <c r="G13" s="139" t="s">
        <v>54</v>
      </c>
      <c r="H13" s="140"/>
    </row>
    <row r="14" spans="1:8" ht="14.25" customHeight="1" x14ac:dyDescent="0.2">
      <c r="A14" s="70">
        <v>2018</v>
      </c>
      <c r="B14" s="75">
        <v>109338.33376525003</v>
      </c>
      <c r="C14" s="114">
        <v>14605790</v>
      </c>
      <c r="D14" s="76">
        <v>0.74859582237763267</v>
      </c>
      <c r="E14" s="77">
        <v>22.227274509805728</v>
      </c>
      <c r="G14" s="65" t="s">
        <v>146</v>
      </c>
      <c r="H14" s="66">
        <v>4.0388650981727281</v>
      </c>
    </row>
    <row r="15" spans="1:8" ht="14.25" customHeight="1" x14ac:dyDescent="0.2">
      <c r="A15" s="160"/>
      <c r="B15" s="161"/>
      <c r="C15" s="161"/>
      <c r="D15" s="162"/>
      <c r="E15" s="162"/>
    </row>
    <row r="16" spans="1:8" x14ac:dyDescent="0.2">
      <c r="A16" s="167" t="s">
        <v>131</v>
      </c>
      <c r="B16" s="168"/>
      <c r="C16" s="168"/>
      <c r="D16" s="168"/>
      <c r="E16" s="168"/>
      <c r="F16" s="119"/>
      <c r="G16" s="119"/>
      <c r="H16" s="119"/>
    </row>
    <row r="17" spans="1:9" x14ac:dyDescent="0.2">
      <c r="A17" s="134" t="s">
        <v>87</v>
      </c>
      <c r="B17" s="134"/>
      <c r="C17" s="134"/>
      <c r="D17" s="134"/>
      <c r="E17" s="134"/>
      <c r="F17" s="134"/>
      <c r="G17" s="134"/>
      <c r="H17" s="134"/>
      <c r="I17" s="163"/>
    </row>
    <row r="18" spans="1:9" x14ac:dyDescent="0.2">
      <c r="A18" s="135" t="s">
        <v>145</v>
      </c>
      <c r="B18" s="135"/>
      <c r="C18" s="135"/>
      <c r="D18" s="135"/>
      <c r="E18" s="135"/>
      <c r="F18" s="135"/>
      <c r="G18" s="135"/>
      <c r="H18" s="135"/>
      <c r="I18" s="163"/>
    </row>
    <row r="19" spans="1:9" x14ac:dyDescent="0.2">
      <c r="A19" s="127"/>
      <c r="B19" s="127"/>
      <c r="C19" s="127"/>
      <c r="D19" s="127"/>
      <c r="E19" s="127"/>
      <c r="F19" s="127"/>
      <c r="G19" s="127"/>
      <c r="H19" s="127"/>
      <c r="I19" s="163"/>
    </row>
    <row r="20" spans="1:9" x14ac:dyDescent="0.2">
      <c r="A20" s="169" t="s">
        <v>128</v>
      </c>
      <c r="B20" s="127"/>
      <c r="C20" s="127"/>
      <c r="D20" s="127"/>
      <c r="E20" s="127"/>
      <c r="F20" s="127"/>
      <c r="G20" s="127"/>
      <c r="H20" s="127"/>
      <c r="I20" s="163"/>
    </row>
    <row r="23" spans="1:9" x14ac:dyDescent="0.2">
      <c r="D23" s="164"/>
    </row>
    <row r="27" spans="1:9" x14ac:dyDescent="0.2">
      <c r="A27" s="33"/>
      <c r="B27" s="165"/>
    </row>
    <row r="32" spans="1:9" x14ac:dyDescent="0.2">
      <c r="B32" s="166"/>
    </row>
  </sheetData>
  <mergeCells count="8">
    <mergeCell ref="A17:H17"/>
    <mergeCell ref="A18:H18"/>
    <mergeCell ref="E4:E6"/>
    <mergeCell ref="G13:H13"/>
    <mergeCell ref="A4:A7"/>
    <mergeCell ref="B4:B6"/>
    <mergeCell ref="C4:C6"/>
    <mergeCell ref="D4:D6"/>
  </mergeCells>
  <phoneticPr fontId="0" type="noConversion"/>
  <printOptions horizontalCentered="1"/>
  <pageMargins left="0.75" right="0.75" top="1.1811023622047245" bottom="1" header="0" footer="0"/>
  <pageSetup paperSize="9" scale="87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2:G72"/>
  <sheetViews>
    <sheetView showGridLines="0" workbookViewId="0">
      <selection activeCell="B9" sqref="B9"/>
    </sheetView>
  </sheetViews>
  <sheetFormatPr baseColWidth="10" defaultRowHeight="12" x14ac:dyDescent="0.2"/>
  <cols>
    <col min="1" max="1" width="29.140625" style="2" customWidth="1"/>
    <col min="2" max="2" width="15.7109375" style="2" customWidth="1"/>
    <col min="3" max="5" width="17" style="2" customWidth="1"/>
    <col min="6" max="6" width="15.7109375" style="2" customWidth="1"/>
    <col min="7" max="8" width="11.42578125" style="2" customWidth="1"/>
    <col min="9" max="16384" width="11.42578125" style="2"/>
  </cols>
  <sheetData>
    <row r="2" spans="1:7" ht="12.75" x14ac:dyDescent="0.2">
      <c r="A2" s="599" t="s">
        <v>188</v>
      </c>
      <c r="B2" s="306"/>
      <c r="C2" s="306"/>
      <c r="D2" s="306"/>
      <c r="E2" s="306"/>
      <c r="F2" s="306"/>
      <c r="G2" s="306"/>
    </row>
    <row r="3" spans="1:7" x14ac:dyDescent="0.2">
      <c r="A3" s="55"/>
      <c r="B3" s="306"/>
      <c r="C3" s="306"/>
      <c r="D3" s="306"/>
      <c r="E3" s="306"/>
      <c r="F3" s="306"/>
      <c r="G3" s="306"/>
    </row>
    <row r="4" spans="1:7" x14ac:dyDescent="0.2">
      <c r="A4" s="573" t="s">
        <v>61</v>
      </c>
      <c r="B4" s="574" t="s">
        <v>155</v>
      </c>
      <c r="C4" s="575" t="s">
        <v>65</v>
      </c>
      <c r="D4" s="575"/>
      <c r="E4" s="575"/>
      <c r="F4" s="574" t="s">
        <v>141</v>
      </c>
      <c r="G4" s="574" t="s">
        <v>156</v>
      </c>
    </row>
    <row r="5" spans="1:7" x14ac:dyDescent="0.2">
      <c r="A5" s="576"/>
      <c r="B5" s="574"/>
      <c r="C5" s="577" t="s">
        <v>36</v>
      </c>
      <c r="D5" s="577" t="s">
        <v>37</v>
      </c>
      <c r="E5" s="577" t="s">
        <v>39</v>
      </c>
      <c r="F5" s="574"/>
      <c r="G5" s="574"/>
    </row>
    <row r="6" spans="1:7" x14ac:dyDescent="0.2">
      <c r="A6" s="576"/>
      <c r="B6" s="574"/>
      <c r="C6" s="577"/>
      <c r="D6" s="577"/>
      <c r="E6" s="577"/>
      <c r="F6" s="574"/>
      <c r="G6" s="574"/>
    </row>
    <row r="7" spans="1:7" x14ac:dyDescent="0.2">
      <c r="A7" s="578"/>
      <c r="B7" s="579" t="s">
        <v>67</v>
      </c>
      <c r="C7" s="580" t="s">
        <v>102</v>
      </c>
      <c r="D7" s="580" t="s">
        <v>102</v>
      </c>
      <c r="E7" s="580" t="s">
        <v>102</v>
      </c>
      <c r="F7" s="579" t="s">
        <v>67</v>
      </c>
      <c r="G7" s="574"/>
    </row>
    <row r="8" spans="1:7" ht="5.25" customHeight="1" x14ac:dyDescent="0.2">
      <c r="A8" s="581"/>
      <c r="B8" s="582"/>
      <c r="C8" s="241"/>
      <c r="D8" s="241"/>
      <c r="E8" s="241"/>
      <c r="F8" s="582"/>
      <c r="G8" s="241"/>
    </row>
    <row r="9" spans="1:7" ht="14.1" customHeight="1" x14ac:dyDescent="0.2">
      <c r="A9" s="583" t="s">
        <v>63</v>
      </c>
      <c r="B9" s="584">
        <v>3225372992.6799998</v>
      </c>
      <c r="C9" s="585">
        <v>0.59335869852677048</v>
      </c>
      <c r="D9" s="585">
        <v>0.27248711037594903</v>
      </c>
      <c r="E9" s="585">
        <v>0.13415419109728044</v>
      </c>
      <c r="F9" s="584">
        <v>1895180089.6600001</v>
      </c>
      <c r="G9" s="586">
        <v>70.188205874336688</v>
      </c>
    </row>
    <row r="10" spans="1:7" ht="4.5" customHeight="1" x14ac:dyDescent="0.2">
      <c r="A10" s="314"/>
      <c r="B10" s="587"/>
      <c r="C10" s="588"/>
      <c r="D10" s="588"/>
      <c r="E10" s="588"/>
      <c r="F10" s="587"/>
      <c r="G10" s="586"/>
    </row>
    <row r="11" spans="1:7" ht="14.1" customHeight="1" x14ac:dyDescent="0.2">
      <c r="A11" s="412" t="s">
        <v>58</v>
      </c>
      <c r="B11" s="584">
        <v>3225372992.6799998</v>
      </c>
      <c r="C11" s="585">
        <v>0.59335869852677048</v>
      </c>
      <c r="D11" s="585">
        <v>0.27248711037594903</v>
      </c>
      <c r="E11" s="585">
        <v>0.13415419109728044</v>
      </c>
      <c r="F11" s="589">
        <v>1895180089.6600001</v>
      </c>
      <c r="G11" s="586">
        <v>70.188205874336688</v>
      </c>
    </row>
    <row r="12" spans="1:7" ht="14.1" customHeight="1" x14ac:dyDescent="0.2">
      <c r="A12" s="424" t="s">
        <v>111</v>
      </c>
      <c r="B12" s="590" t="s">
        <v>79</v>
      </c>
      <c r="C12" s="591" t="s">
        <v>79</v>
      </c>
      <c r="D12" s="591" t="s">
        <v>79</v>
      </c>
      <c r="E12" s="591" t="s">
        <v>79</v>
      </c>
      <c r="F12" s="592">
        <v>0</v>
      </c>
      <c r="G12" s="593">
        <v>0</v>
      </c>
    </row>
    <row r="13" spans="1:7" ht="14.1" customHeight="1" x14ac:dyDescent="0.2">
      <c r="A13" s="424" t="s">
        <v>109</v>
      </c>
      <c r="B13" s="289">
        <v>4241218.88</v>
      </c>
      <c r="C13" s="594">
        <v>0.91292597471413695</v>
      </c>
      <c r="D13" s="594">
        <v>0</v>
      </c>
      <c r="E13" s="594">
        <v>8.707402528586311E-2</v>
      </c>
      <c r="F13" s="592">
        <v>5068165.3599999994</v>
      </c>
      <c r="G13" s="593">
        <v>-16.316485774647248</v>
      </c>
    </row>
    <row r="14" spans="1:7" ht="14.1" customHeight="1" x14ac:dyDescent="0.2">
      <c r="A14" s="424" t="s">
        <v>74</v>
      </c>
      <c r="B14" s="289">
        <v>1736850</v>
      </c>
      <c r="C14" s="594">
        <v>0.32438034372571034</v>
      </c>
      <c r="D14" s="594">
        <v>0</v>
      </c>
      <c r="E14" s="594">
        <v>0.67561965627428966</v>
      </c>
      <c r="F14" s="592">
        <v>718679.15</v>
      </c>
      <c r="G14" s="593">
        <v>141.67251825797368</v>
      </c>
    </row>
    <row r="15" spans="1:7" ht="14.1" customHeight="1" x14ac:dyDescent="0.2">
      <c r="A15" s="424" t="s">
        <v>75</v>
      </c>
      <c r="B15" s="289">
        <v>1084160.05</v>
      </c>
      <c r="C15" s="594">
        <v>0.57694433584782978</v>
      </c>
      <c r="D15" s="594">
        <v>0.30877364462931461</v>
      </c>
      <c r="E15" s="594">
        <v>0.11428201952285549</v>
      </c>
      <c r="F15" s="592">
        <v>782762.1</v>
      </c>
      <c r="G15" s="593">
        <v>38.504412771134433</v>
      </c>
    </row>
    <row r="16" spans="1:7" ht="14.1" customHeight="1" x14ac:dyDescent="0.2">
      <c r="A16" s="424" t="s">
        <v>1</v>
      </c>
      <c r="B16" s="289">
        <v>245092608.27000001</v>
      </c>
      <c r="C16" s="594">
        <v>0.17034331950969039</v>
      </c>
      <c r="D16" s="594">
        <v>0.65573185859996397</v>
      </c>
      <c r="E16" s="594">
        <v>0.17392482189034561</v>
      </c>
      <c r="F16" s="592">
        <v>155396229.66</v>
      </c>
      <c r="G16" s="593">
        <v>57.72107779336195</v>
      </c>
    </row>
    <row r="17" spans="1:7" ht="14.1" customHeight="1" x14ac:dyDescent="0.2">
      <c r="A17" s="424" t="s">
        <v>2</v>
      </c>
      <c r="B17" s="289">
        <v>15088464.919999998</v>
      </c>
      <c r="C17" s="594">
        <v>0.48807921806799687</v>
      </c>
      <c r="D17" s="594">
        <v>0.13968436425936961</v>
      </c>
      <c r="E17" s="594">
        <v>0.37223641767263366</v>
      </c>
      <c r="F17" s="592">
        <v>8499953.25</v>
      </c>
      <c r="G17" s="593">
        <v>77.512328317805725</v>
      </c>
    </row>
    <row r="18" spans="1:7" ht="14.1" customHeight="1" x14ac:dyDescent="0.2">
      <c r="A18" s="424" t="s">
        <v>81</v>
      </c>
      <c r="B18" s="289">
        <v>273440</v>
      </c>
      <c r="C18" s="594">
        <v>3.2913984786424808E-2</v>
      </c>
      <c r="D18" s="594">
        <v>0.38121708601521359</v>
      </c>
      <c r="E18" s="594">
        <v>0.58586892919836164</v>
      </c>
      <c r="F18" s="592">
        <v>1105960</v>
      </c>
      <c r="G18" s="593">
        <v>-75.275778509168518</v>
      </c>
    </row>
    <row r="19" spans="1:7" ht="14.1" customHeight="1" x14ac:dyDescent="0.2">
      <c r="A19" s="424" t="s">
        <v>57</v>
      </c>
      <c r="B19" s="289">
        <v>4610891.87</v>
      </c>
      <c r="C19" s="594">
        <v>0.40241496055729453</v>
      </c>
      <c r="D19" s="594">
        <v>7.3304690183506729E-2</v>
      </c>
      <c r="E19" s="594">
        <v>0.52428034925919875</v>
      </c>
      <c r="F19" s="592">
        <v>1902484</v>
      </c>
      <c r="G19" s="593">
        <v>142.36166348836576</v>
      </c>
    </row>
    <row r="20" spans="1:7" ht="14.1" customHeight="1" x14ac:dyDescent="0.2">
      <c r="A20" s="424" t="s">
        <v>41</v>
      </c>
      <c r="B20" s="289">
        <v>6913994.5199999996</v>
      </c>
      <c r="C20" s="594">
        <v>0.89708684351112267</v>
      </c>
      <c r="D20" s="594">
        <v>0</v>
      </c>
      <c r="E20" s="594">
        <v>0.10291315648887729</v>
      </c>
      <c r="F20" s="592">
        <v>883522.03</v>
      </c>
      <c r="G20" s="593">
        <v>682.54919348191004</v>
      </c>
    </row>
    <row r="21" spans="1:7" ht="14.1" customHeight="1" x14ac:dyDescent="0.2">
      <c r="A21" s="424" t="s">
        <v>3</v>
      </c>
      <c r="B21" s="289">
        <v>29080319.280000001</v>
      </c>
      <c r="C21" s="594">
        <v>0.87474250317103119</v>
      </c>
      <c r="D21" s="594">
        <v>7.4117847168285969E-2</v>
      </c>
      <c r="E21" s="594">
        <v>5.1139649660682816E-2</v>
      </c>
      <c r="F21" s="592">
        <v>22856146.310000002</v>
      </c>
      <c r="G21" s="593">
        <v>27.231944027575651</v>
      </c>
    </row>
    <row r="22" spans="1:7" ht="14.1" customHeight="1" x14ac:dyDescent="0.2">
      <c r="A22" s="424" t="s">
        <v>112</v>
      </c>
      <c r="B22" s="289">
        <v>41508.11</v>
      </c>
      <c r="C22" s="594">
        <v>0</v>
      </c>
      <c r="D22" s="594">
        <v>0</v>
      </c>
      <c r="E22" s="594">
        <v>1</v>
      </c>
      <c r="F22" s="592">
        <v>0</v>
      </c>
      <c r="G22" s="593">
        <v>0</v>
      </c>
    </row>
    <row r="23" spans="1:7" ht="14.1" customHeight="1" x14ac:dyDescent="0.2">
      <c r="A23" s="424" t="s">
        <v>4</v>
      </c>
      <c r="B23" s="289">
        <v>141197741.09999999</v>
      </c>
      <c r="C23" s="594">
        <v>0.51152603814566266</v>
      </c>
      <c r="D23" s="594">
        <v>0.12195695933835306</v>
      </c>
      <c r="E23" s="594">
        <v>0.36651700251598429</v>
      </c>
      <c r="F23" s="592">
        <v>77537719.239999995</v>
      </c>
      <c r="G23" s="593">
        <v>82.102004655250681</v>
      </c>
    </row>
    <row r="24" spans="1:7" ht="14.1" customHeight="1" x14ac:dyDescent="0.2">
      <c r="A24" s="424" t="s">
        <v>5</v>
      </c>
      <c r="B24" s="289">
        <v>156541030.03999999</v>
      </c>
      <c r="C24" s="594">
        <v>0.71566428195453569</v>
      </c>
      <c r="D24" s="594">
        <v>9.9649076577648918E-2</v>
      </c>
      <c r="E24" s="594">
        <v>0.18468664146781541</v>
      </c>
      <c r="F24" s="592">
        <v>91506690.670000002</v>
      </c>
      <c r="G24" s="593">
        <v>71.070583903567126</v>
      </c>
    </row>
    <row r="25" spans="1:7" ht="14.1" customHeight="1" x14ac:dyDescent="0.2">
      <c r="A25" s="424" t="s">
        <v>113</v>
      </c>
      <c r="B25" s="590">
        <v>138400</v>
      </c>
      <c r="C25" s="594">
        <v>0</v>
      </c>
      <c r="D25" s="594">
        <v>0.90606936416184969</v>
      </c>
      <c r="E25" s="594">
        <v>9.3930635838150284E-2</v>
      </c>
      <c r="F25" s="590">
        <v>94950</v>
      </c>
      <c r="G25" s="590" t="s">
        <v>80</v>
      </c>
    </row>
    <row r="26" spans="1:7" ht="14.1" customHeight="1" x14ac:dyDescent="0.2">
      <c r="A26" s="424" t="s">
        <v>157</v>
      </c>
      <c r="B26" s="590">
        <v>34425662.68</v>
      </c>
      <c r="C26" s="594">
        <v>0.31219689043906007</v>
      </c>
      <c r="D26" s="594">
        <v>0.47894397918384529</v>
      </c>
      <c r="E26" s="594">
        <v>0.20885913037709461</v>
      </c>
      <c r="F26" s="592">
        <v>19341887.27</v>
      </c>
      <c r="G26" s="593">
        <v>77.98502389885968</v>
      </c>
    </row>
    <row r="27" spans="1:7" ht="14.1" customHeight="1" x14ac:dyDescent="0.2">
      <c r="A27" s="424" t="s">
        <v>7</v>
      </c>
      <c r="B27" s="289">
        <v>18030449.079999998</v>
      </c>
      <c r="C27" s="594">
        <v>0.91353797827868644</v>
      </c>
      <c r="D27" s="594">
        <v>0</v>
      </c>
      <c r="E27" s="594">
        <v>8.6462021721313675E-2</v>
      </c>
      <c r="F27" s="592">
        <v>11790874.470000001</v>
      </c>
      <c r="G27" s="593">
        <v>52.918675589970874</v>
      </c>
    </row>
    <row r="28" spans="1:7" ht="14.1" customHeight="1" x14ac:dyDescent="0.2">
      <c r="A28" s="424" t="s">
        <v>8</v>
      </c>
      <c r="B28" s="289">
        <v>18811765.82</v>
      </c>
      <c r="C28" s="594">
        <v>0.78295564918955596</v>
      </c>
      <c r="D28" s="594">
        <v>7.7993741472165532E-4</v>
      </c>
      <c r="E28" s="594">
        <v>0.21626441339572236</v>
      </c>
      <c r="F28" s="592">
        <v>16181227.84</v>
      </c>
      <c r="G28" s="593">
        <v>16.256726658883757</v>
      </c>
    </row>
    <row r="29" spans="1:7" ht="14.1" customHeight="1" x14ac:dyDescent="0.2">
      <c r="A29" s="424" t="s">
        <v>114</v>
      </c>
      <c r="B29" s="289">
        <v>0</v>
      </c>
      <c r="C29" s="594">
        <v>0</v>
      </c>
      <c r="D29" s="594">
        <v>0</v>
      </c>
      <c r="E29" s="594">
        <v>0</v>
      </c>
      <c r="F29" s="592">
        <v>0</v>
      </c>
      <c r="G29" s="593">
        <v>0</v>
      </c>
    </row>
    <row r="30" spans="1:7" ht="14.1" customHeight="1" x14ac:dyDescent="0.2">
      <c r="A30" s="424" t="s">
        <v>115</v>
      </c>
      <c r="B30" s="289">
        <v>1877704.92</v>
      </c>
      <c r="C30" s="594">
        <v>0</v>
      </c>
      <c r="D30" s="594">
        <v>0</v>
      </c>
      <c r="E30" s="594">
        <v>1</v>
      </c>
      <c r="F30" s="592">
        <v>871016.9</v>
      </c>
      <c r="G30" s="593">
        <v>0</v>
      </c>
    </row>
    <row r="31" spans="1:7" ht="14.1" customHeight="1" x14ac:dyDescent="0.2">
      <c r="A31" s="424" t="s">
        <v>106</v>
      </c>
      <c r="B31" s="289">
        <v>4223542</v>
      </c>
      <c r="C31" s="594">
        <v>0.66937459601443527</v>
      </c>
      <c r="D31" s="594">
        <v>0</v>
      </c>
      <c r="E31" s="594">
        <v>0.33062540398556473</v>
      </c>
      <c r="F31" s="592">
        <v>3011700</v>
      </c>
      <c r="G31" s="593">
        <v>40.237805890360924</v>
      </c>
    </row>
    <row r="32" spans="1:7" ht="14.1" customHeight="1" x14ac:dyDescent="0.2">
      <c r="A32" s="424" t="s">
        <v>9</v>
      </c>
      <c r="B32" s="289">
        <v>11936200.75</v>
      </c>
      <c r="C32" s="594">
        <v>0.79351823904268703</v>
      </c>
      <c r="D32" s="594">
        <v>2.262026298443414E-3</v>
      </c>
      <c r="E32" s="594">
        <v>0.20421973465886958</v>
      </c>
      <c r="F32" s="592">
        <v>9079186.4199999999</v>
      </c>
      <c r="G32" s="593">
        <v>31.467735079284775</v>
      </c>
    </row>
    <row r="33" spans="1:7" ht="14.1" customHeight="1" x14ac:dyDescent="0.2">
      <c r="A33" s="424" t="s">
        <v>10</v>
      </c>
      <c r="B33" s="289">
        <v>42280160.800000004</v>
      </c>
      <c r="C33" s="594">
        <v>4.0999090523799513E-2</v>
      </c>
      <c r="D33" s="594">
        <v>0.76192938603961025</v>
      </c>
      <c r="E33" s="594">
        <v>0.19707152343659012</v>
      </c>
      <c r="F33" s="592">
        <v>9193422.3200000003</v>
      </c>
      <c r="G33" s="593">
        <v>359.89577469992702</v>
      </c>
    </row>
    <row r="34" spans="1:7" ht="14.1" customHeight="1" x14ac:dyDescent="0.2">
      <c r="A34" s="424" t="s">
        <v>11</v>
      </c>
      <c r="B34" s="289">
        <v>16089577.800000001</v>
      </c>
      <c r="C34" s="594">
        <v>0.72560946875809251</v>
      </c>
      <c r="D34" s="594">
        <v>3.37174789011555E-2</v>
      </c>
      <c r="E34" s="594">
        <v>0.2406730523407519</v>
      </c>
      <c r="F34" s="592">
        <v>9456421.0600000005</v>
      </c>
      <c r="G34" s="593">
        <v>70.144473241127031</v>
      </c>
    </row>
    <row r="35" spans="1:7" ht="14.1" customHeight="1" x14ac:dyDescent="0.2">
      <c r="A35" s="424" t="s">
        <v>12</v>
      </c>
      <c r="B35" s="289">
        <v>432343793.95999998</v>
      </c>
      <c r="C35" s="594">
        <v>0.73836906799576907</v>
      </c>
      <c r="D35" s="594">
        <v>0.19697902588114671</v>
      </c>
      <c r="E35" s="594">
        <v>6.4651906123084246E-2</v>
      </c>
      <c r="F35" s="592">
        <v>149714373.30999997</v>
      </c>
      <c r="G35" s="593">
        <v>188.77908273027663</v>
      </c>
    </row>
    <row r="36" spans="1:7" ht="14.1" customHeight="1" x14ac:dyDescent="0.2">
      <c r="A36" s="424" t="s">
        <v>13</v>
      </c>
      <c r="B36" s="289">
        <v>11762440</v>
      </c>
      <c r="C36" s="594">
        <v>0.93540455891804763</v>
      </c>
      <c r="D36" s="594">
        <v>0</v>
      </c>
      <c r="E36" s="594">
        <v>6.4595441081952379E-2</v>
      </c>
      <c r="F36" s="592">
        <v>10037740</v>
      </c>
      <c r="G36" s="593">
        <v>17.182154548733088</v>
      </c>
    </row>
    <row r="37" spans="1:7" ht="14.1" customHeight="1" x14ac:dyDescent="0.2">
      <c r="A37" s="424" t="s">
        <v>60</v>
      </c>
      <c r="B37" s="289">
        <v>19562960.689999998</v>
      </c>
      <c r="C37" s="594">
        <v>0.27057010714670104</v>
      </c>
      <c r="D37" s="594">
        <v>0.61331210955881144</v>
      </c>
      <c r="E37" s="594">
        <v>0.11611778329448763</v>
      </c>
      <c r="F37" s="592">
        <v>8567995.9000000004</v>
      </c>
      <c r="G37" s="593">
        <v>128.32598099165753</v>
      </c>
    </row>
    <row r="38" spans="1:7" ht="14.1" customHeight="1" x14ac:dyDescent="0.2">
      <c r="A38" s="424" t="s">
        <v>14</v>
      </c>
      <c r="B38" s="289">
        <v>230056487.21000001</v>
      </c>
      <c r="C38" s="594">
        <v>0.61656312108478706</v>
      </c>
      <c r="D38" s="594">
        <v>0.31439927318361666</v>
      </c>
      <c r="E38" s="594">
        <v>6.9037605731596272E-2</v>
      </c>
      <c r="F38" s="592">
        <v>145215679.84999999</v>
      </c>
      <c r="G38" s="593">
        <v>58.423999011426318</v>
      </c>
    </row>
    <row r="39" spans="1:7" ht="14.1" customHeight="1" x14ac:dyDescent="0.2">
      <c r="A39" s="424" t="s">
        <v>15</v>
      </c>
      <c r="B39" s="289">
        <v>3660068</v>
      </c>
      <c r="C39" s="594">
        <v>0.51146590719079532</v>
      </c>
      <c r="D39" s="594">
        <v>3.2786276101974062E-3</v>
      </c>
      <c r="E39" s="594">
        <v>0.48525546519900725</v>
      </c>
      <c r="F39" s="592">
        <v>1659800</v>
      </c>
      <c r="G39" s="593">
        <v>120.5125918785396</v>
      </c>
    </row>
    <row r="40" spans="1:7" ht="14.1" customHeight="1" x14ac:dyDescent="0.2">
      <c r="A40" s="424" t="s">
        <v>158</v>
      </c>
      <c r="B40" s="289">
        <v>27247196.100000001</v>
      </c>
      <c r="C40" s="594">
        <v>0.90123587835887453</v>
      </c>
      <c r="D40" s="594">
        <v>4.4890064486305066E-2</v>
      </c>
      <c r="E40" s="594">
        <v>5.3874057154820416E-2</v>
      </c>
      <c r="F40" s="592">
        <v>23136262.560000002</v>
      </c>
      <c r="G40" s="593">
        <v>17.76835618691215</v>
      </c>
    </row>
    <row r="41" spans="1:7" ht="14.1" customHeight="1" x14ac:dyDescent="0.2">
      <c r="A41" s="424" t="s">
        <v>16</v>
      </c>
      <c r="B41" s="289">
        <v>34566760.909999996</v>
      </c>
      <c r="C41" s="594">
        <v>0.85468769107183329</v>
      </c>
      <c r="D41" s="594">
        <v>2.4856248528378533E-2</v>
      </c>
      <c r="E41" s="594">
        <v>0.12045606039978828</v>
      </c>
      <c r="F41" s="592">
        <v>18894100.719999999</v>
      </c>
      <c r="G41" s="593">
        <v>82.95001927988028</v>
      </c>
    </row>
    <row r="42" spans="1:7" ht="14.1" customHeight="1" x14ac:dyDescent="0.2">
      <c r="A42" s="424" t="s">
        <v>17</v>
      </c>
      <c r="B42" s="289">
        <v>36177035.939999998</v>
      </c>
      <c r="C42" s="594">
        <v>0.58325979040946274</v>
      </c>
      <c r="D42" s="594">
        <v>0.30687958373407859</v>
      </c>
      <c r="E42" s="594">
        <v>0.10986062585645871</v>
      </c>
      <c r="F42" s="592">
        <v>17254212.52</v>
      </c>
      <c r="G42" s="593">
        <v>109.67074503148635</v>
      </c>
    </row>
    <row r="43" spans="1:7" ht="14.1" customHeight="1" x14ac:dyDescent="0.2">
      <c r="A43" s="424" t="s">
        <v>76</v>
      </c>
      <c r="B43" s="289">
        <v>2656738.2199999997</v>
      </c>
      <c r="C43" s="594">
        <v>0.62752645610676694</v>
      </c>
      <c r="D43" s="594">
        <v>0</v>
      </c>
      <c r="E43" s="594">
        <v>0.37247354389323312</v>
      </c>
      <c r="F43" s="592">
        <v>692735</v>
      </c>
      <c r="G43" s="593">
        <v>283.51436263506241</v>
      </c>
    </row>
    <row r="44" spans="1:7" ht="14.1" customHeight="1" x14ac:dyDescent="0.2">
      <c r="A44" s="424" t="s">
        <v>18</v>
      </c>
      <c r="B44" s="289">
        <v>25077313.280000001</v>
      </c>
      <c r="C44" s="594">
        <v>0.57176968959571095</v>
      </c>
      <c r="D44" s="594">
        <v>0.20053868466087926</v>
      </c>
      <c r="E44" s="594">
        <v>0.22769162574340979</v>
      </c>
      <c r="F44" s="592">
        <v>15770052.34</v>
      </c>
      <c r="G44" s="593">
        <v>59.01857989648245</v>
      </c>
    </row>
    <row r="45" spans="1:7" ht="14.1" customHeight="1" x14ac:dyDescent="0.2">
      <c r="A45" s="424" t="s">
        <v>83</v>
      </c>
      <c r="B45" s="289">
        <v>8612199</v>
      </c>
      <c r="C45" s="594">
        <v>0.52454081007649733</v>
      </c>
      <c r="D45" s="594">
        <v>0.12043254458007764</v>
      </c>
      <c r="E45" s="594">
        <v>0.3550266453434251</v>
      </c>
      <c r="F45" s="592">
        <v>4768632.7699999996</v>
      </c>
      <c r="G45" s="593">
        <v>80.601011136363951</v>
      </c>
    </row>
    <row r="46" spans="1:7" ht="14.1" customHeight="1" x14ac:dyDescent="0.2">
      <c r="A46" s="424" t="s">
        <v>77</v>
      </c>
      <c r="B46" s="289">
        <v>4413698.3600000003</v>
      </c>
      <c r="C46" s="594">
        <v>0.99865373672703817</v>
      </c>
      <c r="D46" s="594">
        <v>0</v>
      </c>
      <c r="E46" s="594">
        <v>1.3462632729618613E-3</v>
      </c>
      <c r="F46" s="592">
        <v>1747597.56</v>
      </c>
      <c r="G46" s="593">
        <v>152.55805232412891</v>
      </c>
    </row>
    <row r="47" spans="1:7" ht="14.1" customHeight="1" x14ac:dyDescent="0.2">
      <c r="A47" s="424" t="s">
        <v>53</v>
      </c>
      <c r="B47" s="590">
        <v>9641465.8599999994</v>
      </c>
      <c r="C47" s="594">
        <v>0.28633840954138901</v>
      </c>
      <c r="D47" s="594">
        <v>1.1014922579417816E-2</v>
      </c>
      <c r="E47" s="594">
        <v>0.70264666787919328</v>
      </c>
      <c r="F47" s="592">
        <v>4171001.17</v>
      </c>
      <c r="G47" s="593">
        <v>131.15471482833462</v>
      </c>
    </row>
    <row r="48" spans="1:7" ht="14.1" customHeight="1" x14ac:dyDescent="0.2">
      <c r="A48" s="424" t="s">
        <v>97</v>
      </c>
      <c r="B48" s="289">
        <v>16082316.789999999</v>
      </c>
      <c r="C48" s="594">
        <v>0.98098386606896337</v>
      </c>
      <c r="D48" s="594">
        <v>1.4608376583284554E-2</v>
      </c>
      <c r="E48" s="594">
        <v>4.4077573477521335E-3</v>
      </c>
      <c r="F48" s="592">
        <v>15434278.35</v>
      </c>
      <c r="G48" s="593">
        <v>4.1986960796259076</v>
      </c>
    </row>
    <row r="49" spans="1:7" ht="14.1" customHeight="1" x14ac:dyDescent="0.2">
      <c r="A49" s="424" t="s">
        <v>116</v>
      </c>
      <c r="B49" s="590">
        <v>1703000</v>
      </c>
      <c r="C49" s="594">
        <v>0.49794480328831475</v>
      </c>
      <c r="D49" s="594">
        <v>0</v>
      </c>
      <c r="E49" s="594">
        <v>0.5020551967116853</v>
      </c>
      <c r="F49" s="590">
        <v>0</v>
      </c>
      <c r="G49" s="590" t="s">
        <v>80</v>
      </c>
    </row>
    <row r="50" spans="1:7" ht="14.1" customHeight="1" x14ac:dyDescent="0.2">
      <c r="A50" s="424" t="s">
        <v>19</v>
      </c>
      <c r="B50" s="289">
        <v>17986682.289999999</v>
      </c>
      <c r="C50" s="594">
        <v>6.8265563387565689E-3</v>
      </c>
      <c r="D50" s="594">
        <v>0.60165993680872432</v>
      </c>
      <c r="E50" s="594">
        <v>0.39151350685251918</v>
      </c>
      <c r="F50" s="592">
        <v>13816925.459999999</v>
      </c>
      <c r="G50" s="593">
        <v>30.178615655642393</v>
      </c>
    </row>
    <row r="51" spans="1:7" ht="14.1" customHeight="1" x14ac:dyDescent="0.2">
      <c r="A51" s="424" t="s">
        <v>117</v>
      </c>
      <c r="B51" s="289">
        <v>992292</v>
      </c>
      <c r="C51" s="594">
        <v>0.98740491710101463</v>
      </c>
      <c r="D51" s="594">
        <v>0</v>
      </c>
      <c r="E51" s="594">
        <v>1.259508289898538E-2</v>
      </c>
      <c r="F51" s="592">
        <v>316000</v>
      </c>
      <c r="G51" s="593">
        <v>0</v>
      </c>
    </row>
    <row r="52" spans="1:7" ht="14.1" customHeight="1" x14ac:dyDescent="0.2">
      <c r="A52" s="424" t="s">
        <v>20</v>
      </c>
      <c r="B52" s="590">
        <v>84190348.069999993</v>
      </c>
      <c r="C52" s="594">
        <v>0.73899632827590001</v>
      </c>
      <c r="D52" s="594">
        <v>2.1619045908762211E-2</v>
      </c>
      <c r="E52" s="594">
        <v>0.23938462581533784</v>
      </c>
      <c r="F52" s="592">
        <v>50921890.25</v>
      </c>
      <c r="G52" s="595" t="s">
        <v>80</v>
      </c>
    </row>
    <row r="53" spans="1:7" ht="14.1" customHeight="1" x14ac:dyDescent="0.2">
      <c r="A53" s="424" t="s">
        <v>56</v>
      </c>
      <c r="B53" s="289">
        <v>16706891.780000001</v>
      </c>
      <c r="C53" s="594">
        <v>0.50086162705723825</v>
      </c>
      <c r="D53" s="594">
        <v>0.19064300181873806</v>
      </c>
      <c r="E53" s="594">
        <v>0.30849537112402364</v>
      </c>
      <c r="F53" s="592">
        <v>8541524.370000001</v>
      </c>
      <c r="G53" s="593">
        <v>95.596137835523137</v>
      </c>
    </row>
    <row r="54" spans="1:7" ht="14.1" customHeight="1" x14ac:dyDescent="0.2">
      <c r="A54" s="424" t="s">
        <v>21</v>
      </c>
      <c r="B54" s="289">
        <v>61191968.240000002</v>
      </c>
      <c r="C54" s="594">
        <v>0.60515826169803888</v>
      </c>
      <c r="D54" s="594">
        <v>0.20343685091440686</v>
      </c>
      <c r="E54" s="594">
        <v>0.19140488738755429</v>
      </c>
      <c r="F54" s="592">
        <v>43316481.729999997</v>
      </c>
      <c r="G54" s="593">
        <v>41.267170822924548</v>
      </c>
    </row>
    <row r="55" spans="1:7" ht="14.1" customHeight="1" x14ac:dyDescent="0.2">
      <c r="A55" s="424" t="s">
        <v>22</v>
      </c>
      <c r="B55" s="289">
        <v>32533080.699999999</v>
      </c>
      <c r="C55" s="594">
        <v>0.64331844908865332</v>
      </c>
      <c r="D55" s="594">
        <v>9.7033358110472451E-2</v>
      </c>
      <c r="E55" s="594">
        <v>0.2596481928008742</v>
      </c>
      <c r="F55" s="592">
        <v>33545232.890000001</v>
      </c>
      <c r="G55" s="593">
        <v>-3.0172757879458056</v>
      </c>
    </row>
    <row r="56" spans="1:7" ht="14.1" customHeight="1" x14ac:dyDescent="0.2">
      <c r="A56" s="424" t="s">
        <v>118</v>
      </c>
      <c r="B56" s="289">
        <v>567048</v>
      </c>
      <c r="C56" s="594">
        <v>1</v>
      </c>
      <c r="D56" s="594">
        <v>0</v>
      </c>
      <c r="E56" s="594">
        <v>0</v>
      </c>
      <c r="F56" s="592">
        <v>148448</v>
      </c>
      <c r="G56" s="593">
        <v>0</v>
      </c>
    </row>
    <row r="57" spans="1:7" ht="14.1" customHeight="1" x14ac:dyDescent="0.2">
      <c r="A57" s="424" t="s">
        <v>23</v>
      </c>
      <c r="B57" s="289">
        <v>52454839.259999998</v>
      </c>
      <c r="C57" s="594">
        <v>0.4739123089631978</v>
      </c>
      <c r="D57" s="594">
        <v>0.30383107821575661</v>
      </c>
      <c r="E57" s="594">
        <v>0.22225661282104558</v>
      </c>
      <c r="F57" s="592">
        <v>33930086.82</v>
      </c>
      <c r="G57" s="593">
        <v>54.596831827381685</v>
      </c>
    </row>
    <row r="58" spans="1:7" ht="14.1" customHeight="1" x14ac:dyDescent="0.2">
      <c r="A58" s="424" t="s">
        <v>24</v>
      </c>
      <c r="B58" s="289">
        <v>42941662.75</v>
      </c>
      <c r="C58" s="594">
        <v>0.74979523400034154</v>
      </c>
      <c r="D58" s="594">
        <v>7.800805198210449E-2</v>
      </c>
      <c r="E58" s="594">
        <v>0.17219671401755396</v>
      </c>
      <c r="F58" s="592">
        <v>27763246.789999999</v>
      </c>
      <c r="G58" s="593">
        <v>54.670896652718206</v>
      </c>
    </row>
    <row r="59" spans="1:7" ht="14.1" customHeight="1" x14ac:dyDescent="0.2">
      <c r="A59" s="424" t="s">
        <v>105</v>
      </c>
      <c r="B59" s="289">
        <v>44056958.039999992</v>
      </c>
      <c r="C59" s="594">
        <v>0.23022096171031969</v>
      </c>
      <c r="D59" s="594">
        <v>0.64372336406546882</v>
      </c>
      <c r="E59" s="594">
        <v>0.12605567422421163</v>
      </c>
      <c r="F59" s="592">
        <v>27383356.210000001</v>
      </c>
      <c r="G59" s="593">
        <v>60.889548023740915</v>
      </c>
    </row>
    <row r="60" spans="1:7" ht="14.1" customHeight="1" x14ac:dyDescent="0.2">
      <c r="A60" s="424" t="s">
        <v>25</v>
      </c>
      <c r="B60" s="289">
        <v>18479003</v>
      </c>
      <c r="C60" s="594">
        <v>1</v>
      </c>
      <c r="D60" s="594">
        <v>0</v>
      </c>
      <c r="E60" s="594">
        <v>0</v>
      </c>
      <c r="F60" s="592">
        <v>13533766.6</v>
      </c>
      <c r="G60" s="593">
        <v>36.539985845477794</v>
      </c>
    </row>
    <row r="61" spans="1:7" ht="14.1" customHeight="1" x14ac:dyDescent="0.2">
      <c r="A61" s="424" t="s">
        <v>119</v>
      </c>
      <c r="B61" s="590" t="s">
        <v>79</v>
      </c>
      <c r="C61" s="591" t="s">
        <v>79</v>
      </c>
      <c r="D61" s="591" t="s">
        <v>79</v>
      </c>
      <c r="E61" s="591" t="s">
        <v>79</v>
      </c>
      <c r="F61" s="592" t="s">
        <v>79</v>
      </c>
      <c r="G61" s="593">
        <v>0</v>
      </c>
    </row>
    <row r="62" spans="1:7" ht="14.1" customHeight="1" x14ac:dyDescent="0.2">
      <c r="A62" s="424" t="s">
        <v>26</v>
      </c>
      <c r="B62" s="289">
        <v>15599511.25</v>
      </c>
      <c r="C62" s="594">
        <v>0.20782574518159982</v>
      </c>
      <c r="D62" s="594">
        <v>5.5977676864715872E-2</v>
      </c>
      <c r="E62" s="594">
        <v>0.73619657795368432</v>
      </c>
      <c r="F62" s="592">
        <v>12431896.880000001</v>
      </c>
      <c r="G62" s="593">
        <v>25.479734915561814</v>
      </c>
    </row>
    <row r="63" spans="1:7" ht="14.1" customHeight="1" x14ac:dyDescent="0.2">
      <c r="A63" s="424" t="s">
        <v>85</v>
      </c>
      <c r="B63" s="289">
        <v>1126140250</v>
      </c>
      <c r="C63" s="594">
        <v>0.61670369080582998</v>
      </c>
      <c r="D63" s="594">
        <v>0.30602002179568666</v>
      </c>
      <c r="E63" s="594">
        <v>7.7276287398483454E-2</v>
      </c>
      <c r="F63" s="592">
        <v>719466214.66999996</v>
      </c>
      <c r="G63" s="593">
        <v>56.524410325025556</v>
      </c>
    </row>
    <row r="64" spans="1:7" ht="14.1" customHeight="1" x14ac:dyDescent="0.2">
      <c r="A64" s="424" t="s">
        <v>86</v>
      </c>
      <c r="B64" s="289">
        <v>9972923.2799999993</v>
      </c>
      <c r="C64" s="594">
        <v>0.75867466314250043</v>
      </c>
      <c r="D64" s="594">
        <v>0.18633071846913879</v>
      </c>
      <c r="E64" s="594">
        <v>5.4994618388360852E-2</v>
      </c>
      <c r="F64" s="592">
        <v>4139418.73</v>
      </c>
      <c r="G64" s="593">
        <v>140.92569344875142</v>
      </c>
    </row>
    <row r="65" spans="1:7" ht="14.1" customHeight="1" x14ac:dyDescent="0.2">
      <c r="A65" s="424" t="s">
        <v>28</v>
      </c>
      <c r="B65" s="289">
        <v>28871014.339999996</v>
      </c>
      <c r="C65" s="594">
        <v>0.18402181916549873</v>
      </c>
      <c r="D65" s="594">
        <v>0.46709623157632368</v>
      </c>
      <c r="E65" s="594">
        <v>0.34888194925817773</v>
      </c>
      <c r="F65" s="592">
        <v>20042713.420000002</v>
      </c>
      <c r="G65" s="593">
        <v>44.047433773066416</v>
      </c>
    </row>
    <row r="66" spans="1:7" ht="14.1" customHeight="1" x14ac:dyDescent="0.2">
      <c r="A66" s="424" t="s">
        <v>27</v>
      </c>
      <c r="B66" s="289">
        <v>34504025.659999996</v>
      </c>
      <c r="C66" s="594">
        <v>0.94162204550134232</v>
      </c>
      <c r="D66" s="594">
        <v>2.9460678299298486E-2</v>
      </c>
      <c r="E66" s="594">
        <v>2.8917276199359285E-2</v>
      </c>
      <c r="F66" s="289">
        <v>11024015.48</v>
      </c>
      <c r="G66" s="593">
        <v>212.98963361034754</v>
      </c>
    </row>
    <row r="67" spans="1:7" ht="14.1" customHeight="1" x14ac:dyDescent="0.2">
      <c r="A67" s="424" t="s">
        <v>29</v>
      </c>
      <c r="B67" s="289">
        <v>15833049.809999999</v>
      </c>
      <c r="C67" s="594">
        <v>0.80219384530566318</v>
      </c>
      <c r="D67" s="594">
        <v>5.4126610494128168E-2</v>
      </c>
      <c r="E67" s="594">
        <v>0.14367954420020865</v>
      </c>
      <c r="F67" s="289">
        <v>10353345.76</v>
      </c>
      <c r="G67" s="593">
        <v>52.926891239069349</v>
      </c>
    </row>
    <row r="68" spans="1:7" ht="14.1" customHeight="1" x14ac:dyDescent="0.2">
      <c r="A68" s="427" t="s">
        <v>78</v>
      </c>
      <c r="B68" s="296">
        <v>5072279</v>
      </c>
      <c r="C68" s="596">
        <v>0.74018847937978172</v>
      </c>
      <c r="D68" s="596">
        <v>0</v>
      </c>
      <c r="E68" s="596">
        <v>0.25981152062021823</v>
      </c>
      <c r="F68" s="597">
        <v>2162065.5</v>
      </c>
      <c r="G68" s="598">
        <v>134.60339198789308</v>
      </c>
    </row>
    <row r="69" spans="1:7" x14ac:dyDescent="0.2">
      <c r="F69" s="163"/>
    </row>
    <row r="70" spans="1:7" x14ac:dyDescent="0.2">
      <c r="A70" s="600" t="s">
        <v>189</v>
      </c>
      <c r="B70" s="600"/>
      <c r="C70" s="600"/>
      <c r="D70" s="600"/>
      <c r="E70" s="600"/>
      <c r="F70" s="600"/>
      <c r="G70" s="600"/>
    </row>
    <row r="71" spans="1:7" x14ac:dyDescent="0.2">
      <c r="A71" s="600"/>
      <c r="B71" s="600"/>
      <c r="C71" s="600"/>
      <c r="D71" s="600"/>
      <c r="E71" s="600"/>
      <c r="F71" s="600"/>
      <c r="G71" s="600"/>
    </row>
    <row r="72" spans="1:7" x14ac:dyDescent="0.2">
      <c r="A72" s="276" t="s">
        <v>128</v>
      </c>
    </row>
  </sheetData>
  <mergeCells count="9">
    <mergeCell ref="A70:G71"/>
    <mergeCell ref="A4:A7"/>
    <mergeCell ref="B4:B6"/>
    <mergeCell ref="C4:E4"/>
    <mergeCell ref="F4:F6"/>
    <mergeCell ref="G4:G7"/>
    <mergeCell ref="C5:C6"/>
    <mergeCell ref="D5:D6"/>
    <mergeCell ref="E5:E6"/>
  </mergeCells>
  <printOptions horizontalCentered="1" verticalCentered="1"/>
  <pageMargins left="0.39370078740157483" right="0.39370078740157483" top="0.39370078740157483" bottom="0.39370078740157483" header="0" footer="0"/>
  <pageSetup paperSize="9" scale="6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2:K80"/>
  <sheetViews>
    <sheetView workbookViewId="0">
      <selection activeCell="E17" sqref="E17"/>
    </sheetView>
  </sheetViews>
  <sheetFormatPr baseColWidth="10" defaultColWidth="11.42578125" defaultRowHeight="11.25" x14ac:dyDescent="0.15"/>
  <cols>
    <col min="1" max="1" width="27.140625" style="24" customWidth="1"/>
    <col min="2" max="8" width="16.7109375" style="18" customWidth="1"/>
    <col min="9" max="16384" width="11.42578125" style="18"/>
  </cols>
  <sheetData>
    <row r="2" spans="1:11" s="171" customFormat="1" ht="12.75" x14ac:dyDescent="0.2">
      <c r="A2" s="198" t="s">
        <v>169</v>
      </c>
    </row>
    <row r="3" spans="1:11" x14ac:dyDescent="0.15">
      <c r="B3" s="172"/>
      <c r="C3" s="172"/>
      <c r="D3" s="172"/>
      <c r="E3" s="172"/>
      <c r="F3" s="172"/>
      <c r="G3" s="172"/>
      <c r="H3" s="172"/>
    </row>
    <row r="4" spans="1:11" ht="12" customHeight="1" x14ac:dyDescent="0.15">
      <c r="A4" s="173" t="s">
        <v>61</v>
      </c>
      <c r="B4" s="174">
        <v>2012</v>
      </c>
      <c r="C4" s="174">
        <v>2013</v>
      </c>
      <c r="D4" s="174">
        <v>2014</v>
      </c>
      <c r="E4" s="174">
        <v>2015</v>
      </c>
      <c r="F4" s="174">
        <v>2016</v>
      </c>
      <c r="G4" s="174">
        <v>2017</v>
      </c>
      <c r="H4" s="174">
        <v>2018</v>
      </c>
    </row>
    <row r="5" spans="1:11" ht="11.25" customHeight="1" x14ac:dyDescent="0.15">
      <c r="A5" s="175"/>
      <c r="B5" s="176"/>
      <c r="C5" s="176"/>
      <c r="D5" s="176"/>
      <c r="E5" s="176"/>
      <c r="F5" s="176"/>
      <c r="G5" s="176"/>
      <c r="H5" s="176"/>
    </row>
    <row r="6" spans="1:11" ht="24" customHeight="1" x14ac:dyDescent="0.15">
      <c r="A6" s="177"/>
      <c r="B6" s="178"/>
      <c r="C6" s="178"/>
      <c r="D6" s="178"/>
      <c r="E6" s="178"/>
      <c r="F6" s="178"/>
      <c r="G6" s="178"/>
      <c r="H6" s="178"/>
    </row>
    <row r="7" spans="1:11" ht="6.75" customHeight="1" x14ac:dyDescent="0.15">
      <c r="A7" s="30"/>
      <c r="B7" s="179"/>
      <c r="C7" s="179"/>
    </row>
    <row r="8" spans="1:11" s="19" customFormat="1" ht="12" x14ac:dyDescent="0.15">
      <c r="A8" s="180" t="s">
        <v>63</v>
      </c>
      <c r="B8" s="181">
        <v>21699702147.8894</v>
      </c>
      <c r="C8" s="181">
        <v>27577439484.219997</v>
      </c>
      <c r="D8" s="181">
        <v>37673941137.011009</v>
      </c>
      <c r="E8" s="181">
        <v>50642533206.219986</v>
      </c>
      <c r="F8" s="181">
        <v>64980387782.839996</v>
      </c>
      <c r="G8" s="181">
        <f>+G10</f>
        <v>89454938927.300003</v>
      </c>
      <c r="H8" s="181">
        <f>+H10</f>
        <v>109338333765.25003</v>
      </c>
    </row>
    <row r="9" spans="1:11" s="19" customFormat="1" ht="5.25" customHeight="1" x14ac:dyDescent="0.15">
      <c r="A9" s="182"/>
      <c r="B9" s="20"/>
      <c r="C9" s="20"/>
      <c r="D9" s="20"/>
      <c r="E9" s="20"/>
      <c r="F9" s="20"/>
      <c r="G9" s="20"/>
      <c r="H9" s="20"/>
    </row>
    <row r="10" spans="1:11" s="20" customFormat="1" ht="12" x14ac:dyDescent="0.15">
      <c r="A10" s="183" t="s">
        <v>58</v>
      </c>
      <c r="B10" s="181">
        <v>21697777794.8894</v>
      </c>
      <c r="C10" s="181">
        <v>27574979564.219997</v>
      </c>
      <c r="D10" s="181">
        <v>37672119052.011009</v>
      </c>
      <c r="E10" s="181">
        <v>50624894081.219986</v>
      </c>
      <c r="F10" s="181">
        <v>64964700626.839996</v>
      </c>
      <c r="G10" s="181">
        <f>SUM(G11:G68)</f>
        <v>89454938927.300003</v>
      </c>
      <c r="H10" s="181">
        <f>SUM(H11:H68)</f>
        <v>109338333765.25003</v>
      </c>
    </row>
    <row r="11" spans="1:11" s="20" customFormat="1" ht="12" x14ac:dyDescent="0.2">
      <c r="A11" s="21" t="s">
        <v>111</v>
      </c>
      <c r="B11" s="184" t="s">
        <v>80</v>
      </c>
      <c r="C11" s="184" t="s">
        <v>80</v>
      </c>
      <c r="D11" s="184" t="s">
        <v>80</v>
      </c>
      <c r="E11" s="185">
        <v>12500000</v>
      </c>
      <c r="F11" s="186">
        <v>20000000</v>
      </c>
      <c r="G11" s="186">
        <v>31435186</v>
      </c>
      <c r="H11" s="186">
        <v>61672067</v>
      </c>
      <c r="K11" s="60"/>
    </row>
    <row r="12" spans="1:11" s="20" customFormat="1" ht="12" x14ac:dyDescent="0.2">
      <c r="A12" s="21" t="s">
        <v>109</v>
      </c>
      <c r="B12" s="185">
        <v>228235528</v>
      </c>
      <c r="C12" s="185">
        <v>284505870.28000003</v>
      </c>
      <c r="D12" s="185">
        <v>392032561.25199997</v>
      </c>
      <c r="E12" s="185">
        <v>535505452.19</v>
      </c>
      <c r="F12" s="187">
        <v>695666438.92999995</v>
      </c>
      <c r="G12" s="187">
        <v>943442931.37</v>
      </c>
      <c r="H12" s="187">
        <v>1176683977.47</v>
      </c>
      <c r="K12" s="60"/>
    </row>
    <row r="13" spans="1:11" s="19" customFormat="1" ht="12" x14ac:dyDescent="0.2">
      <c r="A13" s="21" t="s">
        <v>74</v>
      </c>
      <c r="B13" s="185">
        <v>70850505.230000004</v>
      </c>
      <c r="C13" s="185">
        <v>95047588.850000009</v>
      </c>
      <c r="D13" s="185">
        <v>198664169.433</v>
      </c>
      <c r="E13" s="185">
        <v>317682249.5</v>
      </c>
      <c r="F13" s="187">
        <v>322032503</v>
      </c>
      <c r="G13" s="187">
        <v>519408115.37</v>
      </c>
      <c r="H13" s="187">
        <v>610846382.39999998</v>
      </c>
      <c r="J13" s="20"/>
      <c r="K13" s="60"/>
    </row>
    <row r="14" spans="1:11" s="19" customFormat="1" ht="12" x14ac:dyDescent="0.2">
      <c r="A14" s="21" t="s">
        <v>75</v>
      </c>
      <c r="B14" s="185">
        <v>77567844</v>
      </c>
      <c r="C14" s="185">
        <v>124243755.59999999</v>
      </c>
      <c r="D14" s="185">
        <v>297390060.15999997</v>
      </c>
      <c r="E14" s="185">
        <v>308536020.82000005</v>
      </c>
      <c r="F14" s="187">
        <v>341441784.31</v>
      </c>
      <c r="G14" s="187">
        <v>407436187.87</v>
      </c>
      <c r="H14" s="187">
        <v>472429050.22000003</v>
      </c>
      <c r="J14" s="20"/>
      <c r="K14" s="60"/>
    </row>
    <row r="15" spans="1:11" s="19" customFormat="1" ht="12" x14ac:dyDescent="0.2">
      <c r="A15" s="21" t="s">
        <v>1</v>
      </c>
      <c r="B15" s="185">
        <v>3865124097.27</v>
      </c>
      <c r="C15" s="185">
        <v>4769012974.1999998</v>
      </c>
      <c r="D15" s="185">
        <v>6679173036.3039989</v>
      </c>
      <c r="E15" s="185">
        <v>8367685621.79</v>
      </c>
      <c r="F15" s="187">
        <v>11446942663.219999</v>
      </c>
      <c r="G15" s="187">
        <v>15457755486.110001</v>
      </c>
      <c r="H15" s="187">
        <v>19383738255.900002</v>
      </c>
      <c r="J15" s="20"/>
      <c r="K15" s="60"/>
    </row>
    <row r="16" spans="1:11" s="19" customFormat="1" ht="12" x14ac:dyDescent="0.2">
      <c r="A16" s="21" t="s">
        <v>2</v>
      </c>
      <c r="B16" s="185">
        <v>279002381</v>
      </c>
      <c r="C16" s="185">
        <v>359629440</v>
      </c>
      <c r="D16" s="185">
        <v>476093277</v>
      </c>
      <c r="E16" s="185">
        <v>642224043</v>
      </c>
      <c r="F16" s="187">
        <v>852464429</v>
      </c>
      <c r="G16" s="187">
        <v>1179739513</v>
      </c>
      <c r="H16" s="187">
        <v>1485852970.45</v>
      </c>
      <c r="J16" s="20"/>
      <c r="K16" s="60"/>
    </row>
    <row r="17" spans="1:11" s="19" customFormat="1" ht="12" x14ac:dyDescent="0.2">
      <c r="A17" s="21" t="s">
        <v>81</v>
      </c>
      <c r="B17" s="185">
        <v>337397017.213</v>
      </c>
      <c r="C17" s="185">
        <v>423940995.28999996</v>
      </c>
      <c r="D17" s="185">
        <v>581890895.17999995</v>
      </c>
      <c r="E17" s="185">
        <v>831212957.29000008</v>
      </c>
      <c r="F17" s="187">
        <v>1006073041.86</v>
      </c>
      <c r="G17" s="187">
        <v>1410428800.4400001</v>
      </c>
      <c r="H17" s="187">
        <v>1713163709.3800001</v>
      </c>
      <c r="J17" s="20"/>
      <c r="K17" s="60"/>
    </row>
    <row r="18" spans="1:11" s="19" customFormat="1" ht="12" x14ac:dyDescent="0.2">
      <c r="A18" s="21" t="s">
        <v>57</v>
      </c>
      <c r="B18" s="185">
        <v>64280995.130000003</v>
      </c>
      <c r="C18" s="185">
        <v>92099858.810000002</v>
      </c>
      <c r="D18" s="185">
        <v>174921769.78999999</v>
      </c>
      <c r="E18" s="185">
        <v>208831807.53999999</v>
      </c>
      <c r="F18" s="187">
        <v>197994758.63</v>
      </c>
      <c r="G18" s="187">
        <v>305409555</v>
      </c>
      <c r="H18" s="187">
        <v>342643872</v>
      </c>
    </row>
    <row r="19" spans="1:11" s="19" customFormat="1" ht="12" x14ac:dyDescent="0.2">
      <c r="A19" s="21" t="s">
        <v>41</v>
      </c>
      <c r="B19" s="185">
        <v>86615741.711999997</v>
      </c>
      <c r="C19" s="185">
        <v>105680078.51000001</v>
      </c>
      <c r="D19" s="185">
        <v>157147505</v>
      </c>
      <c r="E19" s="185">
        <v>213519376</v>
      </c>
      <c r="F19" s="187">
        <v>270239660.73000002</v>
      </c>
      <c r="G19" s="187">
        <v>386923834.90999997</v>
      </c>
      <c r="H19" s="187">
        <v>478958208.84999996</v>
      </c>
    </row>
    <row r="20" spans="1:11" s="19" customFormat="1" ht="12" x14ac:dyDescent="0.2">
      <c r="A20" s="21" t="s">
        <v>3</v>
      </c>
      <c r="B20" s="185">
        <v>492340437.70999998</v>
      </c>
      <c r="C20" s="185">
        <v>640760572.12</v>
      </c>
      <c r="D20" s="185">
        <v>832879269.83899999</v>
      </c>
      <c r="E20" s="185">
        <v>1101133954.8199999</v>
      </c>
      <c r="F20" s="187">
        <v>1409193984.3</v>
      </c>
      <c r="G20" s="187">
        <v>1907134451.6499999</v>
      </c>
      <c r="H20" s="187">
        <v>2352669737.5599999</v>
      </c>
    </row>
    <row r="21" spans="1:11" s="19" customFormat="1" ht="12" x14ac:dyDescent="0.2">
      <c r="A21" s="21" t="s">
        <v>112</v>
      </c>
      <c r="B21" s="184" t="s">
        <v>80</v>
      </c>
      <c r="C21" s="184" t="s">
        <v>80</v>
      </c>
      <c r="D21" s="184" t="s">
        <v>80</v>
      </c>
      <c r="E21" s="185">
        <v>25441256</v>
      </c>
      <c r="F21" s="187">
        <v>0</v>
      </c>
      <c r="G21" s="187">
        <v>39495107</v>
      </c>
      <c r="H21" s="187">
        <v>69514837</v>
      </c>
    </row>
    <row r="22" spans="1:11" s="19" customFormat="1" ht="12" x14ac:dyDescent="0.2">
      <c r="A22" s="21" t="s">
        <v>4</v>
      </c>
      <c r="B22" s="185">
        <v>1511472436.7</v>
      </c>
      <c r="C22" s="185">
        <v>1907349327.1800001</v>
      </c>
      <c r="D22" s="185">
        <v>2530963045.2800002</v>
      </c>
      <c r="E22" s="185">
        <v>3323559577.8600001</v>
      </c>
      <c r="F22" s="187">
        <v>4371191606.0600004</v>
      </c>
      <c r="G22" s="187">
        <v>6095899916.29</v>
      </c>
      <c r="H22" s="187">
        <v>7378620937.4799995</v>
      </c>
    </row>
    <row r="23" spans="1:11" s="19" customFormat="1" ht="12" x14ac:dyDescent="0.2">
      <c r="A23" s="21" t="s">
        <v>5</v>
      </c>
      <c r="B23" s="185">
        <v>875403807.55239999</v>
      </c>
      <c r="C23" s="185">
        <v>1091558841.1399999</v>
      </c>
      <c r="D23" s="185">
        <v>1421654479.2319999</v>
      </c>
      <c r="E23" s="185">
        <v>1881370214.48</v>
      </c>
      <c r="F23" s="187">
        <v>2498288135.52</v>
      </c>
      <c r="G23" s="187">
        <v>3503765655.9499998</v>
      </c>
      <c r="H23" s="187">
        <v>4264850520</v>
      </c>
    </row>
    <row r="24" spans="1:11" s="19" customFormat="1" ht="12" x14ac:dyDescent="0.2">
      <c r="A24" s="35" t="s">
        <v>113</v>
      </c>
      <c r="B24" s="188" t="s">
        <v>80</v>
      </c>
      <c r="C24" s="188" t="s">
        <v>80</v>
      </c>
      <c r="D24" s="188" t="s">
        <v>80</v>
      </c>
      <c r="E24" s="189">
        <v>0</v>
      </c>
      <c r="F24" s="190">
        <v>57603055</v>
      </c>
      <c r="G24" s="190">
        <v>67066711</v>
      </c>
      <c r="H24" s="190">
        <v>94604380</v>
      </c>
    </row>
    <row r="25" spans="1:11" s="19" customFormat="1" ht="12" x14ac:dyDescent="0.2">
      <c r="A25" s="21" t="s">
        <v>6</v>
      </c>
      <c r="B25" s="185">
        <v>278825607.31999999</v>
      </c>
      <c r="C25" s="185">
        <v>369829099.02000004</v>
      </c>
      <c r="D25" s="185">
        <v>502108879.514</v>
      </c>
      <c r="E25" s="185">
        <v>655227248.12</v>
      </c>
      <c r="F25" s="187">
        <v>830137308.47000003</v>
      </c>
      <c r="G25" s="187">
        <v>1154102993.0799999</v>
      </c>
      <c r="H25" s="187">
        <v>1394157001.5799999</v>
      </c>
    </row>
    <row r="26" spans="1:11" s="19" customFormat="1" ht="12" x14ac:dyDescent="0.2">
      <c r="A26" s="21" t="s">
        <v>7</v>
      </c>
      <c r="B26" s="185">
        <v>189382322.97999999</v>
      </c>
      <c r="C26" s="185">
        <v>236014781.53999999</v>
      </c>
      <c r="D26" s="185">
        <v>322492209.89999998</v>
      </c>
      <c r="E26" s="185">
        <v>426097107.30000001</v>
      </c>
      <c r="F26" s="187">
        <v>541161777.56999993</v>
      </c>
      <c r="G26" s="187">
        <v>720190676.38999999</v>
      </c>
      <c r="H26" s="187">
        <v>886617793.25999999</v>
      </c>
    </row>
    <row r="27" spans="1:11" s="19" customFormat="1" ht="12" x14ac:dyDescent="0.2">
      <c r="A27" s="21" t="s">
        <v>8</v>
      </c>
      <c r="B27" s="185">
        <v>133582406.16</v>
      </c>
      <c r="C27" s="185">
        <v>170397986.92999998</v>
      </c>
      <c r="D27" s="185">
        <v>669703395.84000003</v>
      </c>
      <c r="E27" s="185">
        <v>345925961.64000005</v>
      </c>
      <c r="F27" s="187">
        <v>432957996.55000001</v>
      </c>
      <c r="G27" s="187">
        <v>664343576.21000004</v>
      </c>
      <c r="H27" s="187">
        <v>778751773.00999999</v>
      </c>
    </row>
    <row r="28" spans="1:11" s="19" customFormat="1" ht="12" x14ac:dyDescent="0.2">
      <c r="A28" s="21" t="s">
        <v>114</v>
      </c>
      <c r="B28" s="184" t="s">
        <v>80</v>
      </c>
      <c r="C28" s="184" t="s">
        <v>80</v>
      </c>
      <c r="D28" s="184" t="s">
        <v>80</v>
      </c>
      <c r="E28" s="185">
        <v>0</v>
      </c>
      <c r="F28" s="187">
        <v>12485191</v>
      </c>
      <c r="G28" s="187">
        <v>28585153</v>
      </c>
      <c r="H28" s="187">
        <v>113530393.37</v>
      </c>
    </row>
    <row r="29" spans="1:11" s="19" customFormat="1" ht="12" x14ac:dyDescent="0.2">
      <c r="A29" s="21" t="s">
        <v>115</v>
      </c>
      <c r="B29" s="184" t="s">
        <v>80</v>
      </c>
      <c r="C29" s="184" t="s">
        <v>80</v>
      </c>
      <c r="D29" s="184" t="s">
        <v>80</v>
      </c>
      <c r="E29" s="185">
        <v>167019490</v>
      </c>
      <c r="F29" s="187">
        <v>53435516</v>
      </c>
      <c r="G29" s="187">
        <v>240823599.47</v>
      </c>
      <c r="H29" s="187">
        <v>295532329.81</v>
      </c>
    </row>
    <row r="30" spans="1:11" s="19" customFormat="1" ht="12" x14ac:dyDescent="0.2">
      <c r="A30" s="21" t="s">
        <v>106</v>
      </c>
      <c r="B30" s="185">
        <v>17956972</v>
      </c>
      <c r="C30" s="185">
        <v>46825802</v>
      </c>
      <c r="D30" s="185">
        <v>76529057</v>
      </c>
      <c r="E30" s="185">
        <v>304781304</v>
      </c>
      <c r="F30" s="187">
        <v>181997218</v>
      </c>
      <c r="G30" s="187">
        <v>324054852</v>
      </c>
      <c r="H30" s="187">
        <v>443813986.56999999</v>
      </c>
    </row>
    <row r="31" spans="1:11" s="19" customFormat="1" ht="12" x14ac:dyDescent="0.2">
      <c r="A31" s="21" t="s">
        <v>9</v>
      </c>
      <c r="B31" s="185">
        <v>261008812.11000001</v>
      </c>
      <c r="C31" s="185">
        <v>321732860.89999998</v>
      </c>
      <c r="D31" s="185">
        <v>434951007</v>
      </c>
      <c r="E31" s="185">
        <v>599367016</v>
      </c>
      <c r="F31" s="187">
        <v>792057103</v>
      </c>
      <c r="G31" s="187">
        <v>1098088031.3699999</v>
      </c>
      <c r="H31" s="187">
        <v>1355482931.01</v>
      </c>
    </row>
    <row r="32" spans="1:11" s="19" customFormat="1" ht="12" x14ac:dyDescent="0.2">
      <c r="A32" s="21" t="s">
        <v>10</v>
      </c>
      <c r="B32" s="185">
        <v>282741943.67000002</v>
      </c>
      <c r="C32" s="185">
        <v>365957926.19999999</v>
      </c>
      <c r="D32" s="185">
        <v>559188994.44000006</v>
      </c>
      <c r="E32" s="185">
        <v>728044442.86000001</v>
      </c>
      <c r="F32" s="187">
        <v>1039809873.1900001</v>
      </c>
      <c r="G32" s="187">
        <v>1390144514</v>
      </c>
      <c r="H32" s="187">
        <v>1751722569</v>
      </c>
    </row>
    <row r="33" spans="1:8" s="19" customFormat="1" ht="12" x14ac:dyDescent="0.2">
      <c r="A33" s="21" t="s">
        <v>11</v>
      </c>
      <c r="B33" s="185">
        <v>241006637</v>
      </c>
      <c r="C33" s="185">
        <v>310374244</v>
      </c>
      <c r="D33" s="185">
        <v>409379268</v>
      </c>
      <c r="E33" s="185">
        <v>558388043.15999997</v>
      </c>
      <c r="F33" s="187">
        <v>717240521.99000001</v>
      </c>
      <c r="G33" s="187">
        <v>964399260</v>
      </c>
      <c r="H33" s="187">
        <v>1183211370</v>
      </c>
    </row>
    <row r="34" spans="1:8" s="19" customFormat="1" ht="12" x14ac:dyDescent="0.2">
      <c r="A34" s="21" t="s">
        <v>12</v>
      </c>
      <c r="B34" s="185">
        <v>1522002598.3100002</v>
      </c>
      <c r="C34" s="185">
        <v>1949436696.75</v>
      </c>
      <c r="D34" s="185">
        <v>2504394494.5300002</v>
      </c>
      <c r="E34" s="185">
        <v>3296294682.0500002</v>
      </c>
      <c r="F34" s="187">
        <v>4307721057.5099993</v>
      </c>
      <c r="G34" s="187">
        <v>6115841967.29</v>
      </c>
      <c r="H34" s="187">
        <v>7353221183.8900003</v>
      </c>
    </row>
    <row r="35" spans="1:8" s="19" customFormat="1" ht="12" x14ac:dyDescent="0.2">
      <c r="A35" s="21" t="s">
        <v>13</v>
      </c>
      <c r="B35" s="185">
        <v>216159070.50999999</v>
      </c>
      <c r="C35" s="185">
        <v>281728803</v>
      </c>
      <c r="D35" s="185">
        <v>412978018</v>
      </c>
      <c r="E35" s="185">
        <v>578921734</v>
      </c>
      <c r="F35" s="187">
        <v>773192454.20000005</v>
      </c>
      <c r="G35" s="187">
        <v>1089794471.72</v>
      </c>
      <c r="H35" s="187">
        <v>1346147946</v>
      </c>
    </row>
    <row r="36" spans="1:8" s="19" customFormat="1" ht="12" x14ac:dyDescent="0.2">
      <c r="A36" s="21" t="s">
        <v>60</v>
      </c>
      <c r="B36" s="185">
        <v>139644888.21699998</v>
      </c>
      <c r="C36" s="185">
        <v>187563487.75999999</v>
      </c>
      <c r="D36" s="185">
        <v>255400993.90000001</v>
      </c>
      <c r="E36" s="185">
        <v>418283063.34000003</v>
      </c>
      <c r="F36" s="187">
        <v>492801295.24000001</v>
      </c>
      <c r="G36" s="187">
        <v>605063237.52999997</v>
      </c>
      <c r="H36" s="187">
        <v>761102876.78999996</v>
      </c>
    </row>
    <row r="37" spans="1:8" s="19" customFormat="1" ht="12" x14ac:dyDescent="0.2">
      <c r="A37" s="21" t="s">
        <v>14</v>
      </c>
      <c r="B37" s="185">
        <v>563809272</v>
      </c>
      <c r="C37" s="185">
        <v>715028034</v>
      </c>
      <c r="D37" s="185">
        <v>947862669.39999998</v>
      </c>
      <c r="E37" s="185">
        <v>1257254998.26</v>
      </c>
      <c r="F37" s="187">
        <v>1671561269.98</v>
      </c>
      <c r="G37" s="187">
        <v>2283427267.3200002</v>
      </c>
      <c r="H37" s="187">
        <v>2770390283.6399999</v>
      </c>
    </row>
    <row r="38" spans="1:8" s="19" customFormat="1" ht="12" x14ac:dyDescent="0.2">
      <c r="A38" s="21" t="s">
        <v>15</v>
      </c>
      <c r="B38" s="185">
        <v>288501266</v>
      </c>
      <c r="C38" s="185">
        <v>369790071</v>
      </c>
      <c r="D38" s="185">
        <v>524530724</v>
      </c>
      <c r="E38" s="185">
        <v>730994695.32000005</v>
      </c>
      <c r="F38" s="187">
        <v>944504663.51999998</v>
      </c>
      <c r="G38" s="187">
        <v>1260840659.3599999</v>
      </c>
      <c r="H38" s="187">
        <v>1509308860.3399999</v>
      </c>
    </row>
    <row r="39" spans="1:8" s="19" customFormat="1" ht="12" x14ac:dyDescent="0.2">
      <c r="A39" s="21" t="s">
        <v>82</v>
      </c>
      <c r="B39" s="185">
        <v>280246443.15000004</v>
      </c>
      <c r="C39" s="185">
        <v>347709557.89999998</v>
      </c>
      <c r="D39" s="185">
        <v>474621784.72000003</v>
      </c>
      <c r="E39" s="185">
        <v>634277181.30000007</v>
      </c>
      <c r="F39" s="187">
        <v>839968641.37</v>
      </c>
      <c r="G39" s="187">
        <v>1139176844.6100001</v>
      </c>
      <c r="H39" s="187">
        <v>1429132583.5</v>
      </c>
    </row>
    <row r="40" spans="1:8" s="19" customFormat="1" ht="12" x14ac:dyDescent="0.2">
      <c r="A40" s="21" t="s">
        <v>16</v>
      </c>
      <c r="B40" s="185">
        <v>466841586</v>
      </c>
      <c r="C40" s="185">
        <v>584624454.08000004</v>
      </c>
      <c r="D40" s="185">
        <v>777824225.84500003</v>
      </c>
      <c r="E40" s="185">
        <v>1001980111</v>
      </c>
      <c r="F40" s="187">
        <v>1345003246.47</v>
      </c>
      <c r="G40" s="187">
        <v>1829351467.8499999</v>
      </c>
      <c r="H40" s="187">
        <v>2297733402.3000002</v>
      </c>
    </row>
    <row r="41" spans="1:8" s="19" customFormat="1" ht="12" x14ac:dyDescent="0.2">
      <c r="A41" s="21" t="s">
        <v>17</v>
      </c>
      <c r="B41" s="185">
        <v>341121535.70000005</v>
      </c>
      <c r="C41" s="185">
        <v>433092291.34999996</v>
      </c>
      <c r="D41" s="185">
        <v>588987486.29900002</v>
      </c>
      <c r="E41" s="185">
        <v>764272277.36000001</v>
      </c>
      <c r="F41" s="187">
        <v>1011596063.22</v>
      </c>
      <c r="G41" s="187">
        <v>1345511112.1600001</v>
      </c>
      <c r="H41" s="187">
        <v>1648890916.4200001</v>
      </c>
    </row>
    <row r="42" spans="1:8" s="19" customFormat="1" ht="12" x14ac:dyDescent="0.2">
      <c r="A42" s="21" t="s">
        <v>76</v>
      </c>
      <c r="B42" s="185">
        <v>63683104</v>
      </c>
      <c r="C42" s="185">
        <v>78673275.319999993</v>
      </c>
      <c r="D42" s="185">
        <v>144801044.50999999</v>
      </c>
      <c r="E42" s="185">
        <v>170922346</v>
      </c>
      <c r="F42" s="187">
        <v>205125117</v>
      </c>
      <c r="G42" s="187">
        <v>333883545.19</v>
      </c>
      <c r="H42" s="187">
        <v>376305142.80000001</v>
      </c>
    </row>
    <row r="43" spans="1:8" s="19" customFormat="1" ht="12" x14ac:dyDescent="0.2">
      <c r="A43" s="21" t="s">
        <v>18</v>
      </c>
      <c r="B43" s="185">
        <v>622584131</v>
      </c>
      <c r="C43" s="185">
        <v>783854156</v>
      </c>
      <c r="D43" s="185">
        <v>1038541927</v>
      </c>
      <c r="E43" s="185">
        <v>1361459791.1700001</v>
      </c>
      <c r="F43" s="187">
        <v>1804611478.6800001</v>
      </c>
      <c r="G43" s="187">
        <v>2431272902.2800002</v>
      </c>
      <c r="H43" s="187">
        <v>2989888775.8000002</v>
      </c>
    </row>
    <row r="44" spans="1:8" s="19" customFormat="1" ht="12" x14ac:dyDescent="0.2">
      <c r="A44" s="21" t="s">
        <v>83</v>
      </c>
      <c r="B44" s="185">
        <v>108172748</v>
      </c>
      <c r="C44" s="185">
        <v>143173126</v>
      </c>
      <c r="D44" s="185">
        <v>180694044</v>
      </c>
      <c r="E44" s="185">
        <v>227481841</v>
      </c>
      <c r="F44" s="187">
        <v>317983548</v>
      </c>
      <c r="G44" s="187">
        <v>500431728</v>
      </c>
      <c r="H44" s="187">
        <v>562026787.05999994</v>
      </c>
    </row>
    <row r="45" spans="1:8" s="19" customFormat="1" ht="12" x14ac:dyDescent="0.2">
      <c r="A45" s="21" t="s">
        <v>77</v>
      </c>
      <c r="B45" s="185">
        <v>37759167</v>
      </c>
      <c r="C45" s="185">
        <v>51046685</v>
      </c>
      <c r="D45" s="185">
        <v>68147722</v>
      </c>
      <c r="E45" s="185">
        <v>90934413</v>
      </c>
      <c r="F45" s="187">
        <v>118379935</v>
      </c>
      <c r="G45" s="187">
        <v>187317099</v>
      </c>
      <c r="H45" s="187">
        <v>224809419</v>
      </c>
    </row>
    <row r="46" spans="1:8" s="19" customFormat="1" ht="12" x14ac:dyDescent="0.2">
      <c r="A46" s="21" t="s">
        <v>53</v>
      </c>
      <c r="B46" s="185">
        <v>207489174</v>
      </c>
      <c r="C46" s="185">
        <v>264382432.78</v>
      </c>
      <c r="D46" s="185">
        <v>361217775</v>
      </c>
      <c r="E46" s="185">
        <v>488228322.44</v>
      </c>
      <c r="F46" s="187">
        <v>638182328.38</v>
      </c>
      <c r="G46" s="187">
        <v>862310131</v>
      </c>
      <c r="H46" s="187">
        <v>1054395418</v>
      </c>
    </row>
    <row r="47" spans="1:8" s="19" customFormat="1" ht="12" x14ac:dyDescent="0.2">
      <c r="A47" s="21" t="s">
        <v>97</v>
      </c>
      <c r="B47" s="185">
        <v>408306726</v>
      </c>
      <c r="C47" s="185">
        <v>502435580.75999999</v>
      </c>
      <c r="D47" s="185">
        <v>673840341.92999995</v>
      </c>
      <c r="E47" s="185">
        <v>860664100.01999998</v>
      </c>
      <c r="F47" s="187">
        <v>1138007647</v>
      </c>
      <c r="G47" s="187">
        <v>1536404364</v>
      </c>
      <c r="H47" s="187">
        <v>1873611846</v>
      </c>
    </row>
    <row r="48" spans="1:8" s="19" customFormat="1" ht="12" x14ac:dyDescent="0.2">
      <c r="A48" s="21" t="s">
        <v>116</v>
      </c>
      <c r="B48" s="184" t="s">
        <v>80</v>
      </c>
      <c r="C48" s="184" t="s">
        <v>80</v>
      </c>
      <c r="D48" s="184" t="s">
        <v>80</v>
      </c>
      <c r="E48" s="185">
        <v>0</v>
      </c>
      <c r="F48" s="187">
        <v>0</v>
      </c>
      <c r="G48" s="187">
        <v>152071472</v>
      </c>
      <c r="H48" s="187">
        <v>190811833</v>
      </c>
    </row>
    <row r="49" spans="1:8" s="19" customFormat="1" ht="12" x14ac:dyDescent="0.2">
      <c r="A49" s="21" t="s">
        <v>19</v>
      </c>
      <c r="B49" s="185">
        <v>179060463.47999999</v>
      </c>
      <c r="C49" s="185">
        <v>239004296.43000001</v>
      </c>
      <c r="D49" s="185">
        <v>384260236.77999997</v>
      </c>
      <c r="E49" s="185">
        <v>607933475.53999996</v>
      </c>
      <c r="F49" s="187">
        <v>575150563.47000003</v>
      </c>
      <c r="G49" s="187">
        <v>806744578.22000003</v>
      </c>
      <c r="H49" s="187">
        <v>993442855.87</v>
      </c>
    </row>
    <row r="50" spans="1:8" s="19" customFormat="1" ht="12" x14ac:dyDescent="0.2">
      <c r="A50" s="21" t="s">
        <v>117</v>
      </c>
      <c r="B50" s="184" t="s">
        <v>80</v>
      </c>
      <c r="C50" s="184" t="s">
        <v>80</v>
      </c>
      <c r="D50" s="184" t="s">
        <v>80</v>
      </c>
      <c r="E50" s="185">
        <v>17500000</v>
      </c>
      <c r="F50" s="187">
        <v>55398050</v>
      </c>
      <c r="G50" s="187">
        <v>124779553</v>
      </c>
      <c r="H50" s="187">
        <v>130249169</v>
      </c>
    </row>
    <row r="51" spans="1:8" s="19" customFormat="1" ht="12" x14ac:dyDescent="0.2">
      <c r="A51" s="21" t="s">
        <v>20</v>
      </c>
      <c r="B51" s="185">
        <v>360424455.90000004</v>
      </c>
      <c r="C51" s="185">
        <v>461971807.16000003</v>
      </c>
      <c r="D51" s="185">
        <v>617325419.86199999</v>
      </c>
      <c r="E51" s="185">
        <v>803603360.06000006</v>
      </c>
      <c r="F51" s="187">
        <v>1036770002.5300001</v>
      </c>
      <c r="G51" s="187">
        <v>1375269272.2299998</v>
      </c>
      <c r="H51" s="187">
        <v>1679196337.3</v>
      </c>
    </row>
    <row r="52" spans="1:8" s="19" customFormat="1" ht="12" x14ac:dyDescent="0.2">
      <c r="A52" s="21" t="s">
        <v>56</v>
      </c>
      <c r="B52" s="185">
        <v>142226205.53999999</v>
      </c>
      <c r="C52" s="185">
        <v>174963991.15000001</v>
      </c>
      <c r="D52" s="185">
        <v>293290866.25099999</v>
      </c>
      <c r="E52" s="185">
        <v>364198983.17000002</v>
      </c>
      <c r="F52" s="187">
        <v>504079771.58999997</v>
      </c>
      <c r="G52" s="187">
        <v>845622060</v>
      </c>
      <c r="H52" s="187">
        <v>903799590.25999999</v>
      </c>
    </row>
    <row r="53" spans="1:8" s="19" customFormat="1" ht="12" x14ac:dyDescent="0.2">
      <c r="A53" s="21" t="s">
        <v>21</v>
      </c>
      <c r="B53" s="185">
        <v>1100621257.49</v>
      </c>
      <c r="C53" s="185">
        <v>1423669019.01</v>
      </c>
      <c r="D53" s="185">
        <v>1839557010.072</v>
      </c>
      <c r="E53" s="185">
        <v>2418522343.3499999</v>
      </c>
      <c r="F53" s="187">
        <v>3138656426.4199996</v>
      </c>
      <c r="G53" s="187">
        <v>4311818869.7000008</v>
      </c>
      <c r="H53" s="187">
        <v>5325041853.96</v>
      </c>
    </row>
    <row r="54" spans="1:8" s="19" customFormat="1" ht="12" x14ac:dyDescent="0.2">
      <c r="A54" s="21" t="s">
        <v>22</v>
      </c>
      <c r="B54" s="185">
        <v>361494884.829</v>
      </c>
      <c r="C54" s="185">
        <v>464866268.63999999</v>
      </c>
      <c r="D54" s="185">
        <v>625549570.69000006</v>
      </c>
      <c r="E54" s="185">
        <v>828268303.18000007</v>
      </c>
      <c r="F54" s="187">
        <v>1073223606.6900001</v>
      </c>
      <c r="G54" s="187">
        <v>1476584718.3599999</v>
      </c>
      <c r="H54" s="187">
        <v>1789863254.76</v>
      </c>
    </row>
    <row r="55" spans="1:8" s="19" customFormat="1" ht="12" x14ac:dyDescent="0.2">
      <c r="A55" s="21" t="s">
        <v>118</v>
      </c>
      <c r="B55" s="184" t="s">
        <v>80</v>
      </c>
      <c r="C55" s="184" t="s">
        <v>80</v>
      </c>
      <c r="D55" s="184" t="s">
        <v>80</v>
      </c>
      <c r="E55" s="185">
        <v>0</v>
      </c>
      <c r="F55" s="187">
        <v>12759455</v>
      </c>
      <c r="G55" s="187">
        <v>83297772</v>
      </c>
      <c r="H55" s="187">
        <v>111088944</v>
      </c>
    </row>
    <row r="56" spans="1:8" s="19" customFormat="1" ht="12" x14ac:dyDescent="0.2">
      <c r="A56" s="21" t="s">
        <v>23</v>
      </c>
      <c r="B56" s="185">
        <v>659709492.76999998</v>
      </c>
      <c r="C56" s="185">
        <v>809818807.77999997</v>
      </c>
      <c r="D56" s="185">
        <v>1074827578.74</v>
      </c>
      <c r="E56" s="185">
        <v>1400184810.74</v>
      </c>
      <c r="F56" s="187">
        <v>1851268629.1099999</v>
      </c>
      <c r="G56" s="187">
        <v>2478998389.5100002</v>
      </c>
      <c r="H56" s="187">
        <v>3075859302.98</v>
      </c>
    </row>
    <row r="57" spans="1:8" s="19" customFormat="1" ht="12" x14ac:dyDescent="0.2">
      <c r="A57" s="21" t="s">
        <v>24</v>
      </c>
      <c r="B57" s="185">
        <v>370469259.16000003</v>
      </c>
      <c r="C57" s="185">
        <v>463983973</v>
      </c>
      <c r="D57" s="185">
        <v>651619927.64999998</v>
      </c>
      <c r="E57" s="185">
        <v>879533270.27999997</v>
      </c>
      <c r="F57" s="187">
        <v>1153639537.1300001</v>
      </c>
      <c r="G57" s="187">
        <v>1530607776.5600002</v>
      </c>
      <c r="H57" s="187">
        <v>1919692904.1600001</v>
      </c>
    </row>
    <row r="58" spans="1:8" s="19" customFormat="1" ht="12" x14ac:dyDescent="0.2">
      <c r="A58" s="21" t="s">
        <v>105</v>
      </c>
      <c r="B58" s="185">
        <v>312515180.98000002</v>
      </c>
      <c r="C58" s="185">
        <v>510379978.16000003</v>
      </c>
      <c r="D58" s="185">
        <v>235987859.498</v>
      </c>
      <c r="E58" s="185">
        <v>1262352217.3199999</v>
      </c>
      <c r="F58" s="187">
        <v>1100952409.6199999</v>
      </c>
      <c r="G58" s="187">
        <v>1268332762.45</v>
      </c>
      <c r="H58" s="187">
        <v>1451312753.3399999</v>
      </c>
    </row>
    <row r="59" spans="1:8" s="19" customFormat="1" ht="12" x14ac:dyDescent="0.2">
      <c r="A59" s="21" t="s">
        <v>25</v>
      </c>
      <c r="B59" s="185">
        <v>206217037.838</v>
      </c>
      <c r="C59" s="185">
        <v>267699637.32000002</v>
      </c>
      <c r="D59" s="185">
        <v>379342094.75</v>
      </c>
      <c r="E59" s="185">
        <v>526239447.03000003</v>
      </c>
      <c r="F59" s="187">
        <v>651712543.45999992</v>
      </c>
      <c r="G59" s="187">
        <v>897147652.75999999</v>
      </c>
      <c r="H59" s="187">
        <v>1109876908.1299999</v>
      </c>
    </row>
    <row r="60" spans="1:8" s="19" customFormat="1" ht="12" x14ac:dyDescent="0.2">
      <c r="A60" s="21" t="s">
        <v>119</v>
      </c>
      <c r="B60" s="191" t="s">
        <v>80</v>
      </c>
      <c r="C60" s="191" t="s">
        <v>80</v>
      </c>
      <c r="D60" s="191" t="s">
        <v>80</v>
      </c>
      <c r="E60" s="185">
        <v>0</v>
      </c>
      <c r="F60" s="187">
        <v>12500000</v>
      </c>
      <c r="G60" s="187">
        <v>27000000</v>
      </c>
      <c r="H60" s="187">
        <v>56150000</v>
      </c>
    </row>
    <row r="61" spans="1:8" s="19" customFormat="1" ht="12" x14ac:dyDescent="0.2">
      <c r="A61" s="21" t="s">
        <v>26</v>
      </c>
      <c r="B61" s="185">
        <v>420707350</v>
      </c>
      <c r="C61" s="185">
        <v>539542013</v>
      </c>
      <c r="D61" s="185">
        <v>729995840.5</v>
      </c>
      <c r="E61" s="185">
        <v>952466518</v>
      </c>
      <c r="F61" s="187">
        <v>1242606602.8900001</v>
      </c>
      <c r="G61" s="187">
        <v>1711398914.8199999</v>
      </c>
      <c r="H61" s="187">
        <v>2090216485.0799999</v>
      </c>
    </row>
    <row r="62" spans="1:8" s="19" customFormat="1" ht="12" x14ac:dyDescent="0.2">
      <c r="A62" s="21" t="s">
        <v>85</v>
      </c>
      <c r="B62" s="185">
        <v>1509384437.6500001</v>
      </c>
      <c r="C62" s="185">
        <v>1889937511.27</v>
      </c>
      <c r="D62" s="185">
        <v>2489018858.6600003</v>
      </c>
      <c r="E62" s="185">
        <v>3326412496.0799999</v>
      </c>
      <c r="F62" s="187">
        <v>4218902119.25</v>
      </c>
      <c r="G62" s="187">
        <v>5631348959.9799995</v>
      </c>
      <c r="H62" s="187">
        <v>6894657597.2399998</v>
      </c>
    </row>
    <row r="63" spans="1:8" s="19" customFormat="1" ht="12" x14ac:dyDescent="0.2">
      <c r="A63" s="21" t="s">
        <v>86</v>
      </c>
      <c r="B63" s="185">
        <v>40413024</v>
      </c>
      <c r="C63" s="185">
        <v>74307002</v>
      </c>
      <c r="D63" s="185">
        <v>114294467</v>
      </c>
      <c r="E63" s="185">
        <v>176987635</v>
      </c>
      <c r="F63" s="187">
        <v>245554442</v>
      </c>
      <c r="G63" s="187">
        <v>382724229.19999999</v>
      </c>
      <c r="H63" s="187">
        <v>458483516</v>
      </c>
    </row>
    <row r="64" spans="1:8" s="19" customFormat="1" ht="12" x14ac:dyDescent="0.2">
      <c r="A64" s="21" t="s">
        <v>28</v>
      </c>
      <c r="B64" s="185">
        <v>166098463.78999999</v>
      </c>
      <c r="C64" s="185">
        <v>213233766.41</v>
      </c>
      <c r="D64" s="185">
        <v>362539201.86999995</v>
      </c>
      <c r="E64" s="185">
        <v>736562862.3499999</v>
      </c>
      <c r="F64" s="187">
        <v>510356681.02999997</v>
      </c>
      <c r="G64" s="187">
        <v>729076245.45999992</v>
      </c>
      <c r="H64" s="187">
        <v>821108372.79999995</v>
      </c>
    </row>
    <row r="65" spans="1:9" s="19" customFormat="1" ht="12" x14ac:dyDescent="0.2">
      <c r="A65" s="21" t="s">
        <v>27</v>
      </c>
      <c r="B65" s="185">
        <v>1102460233.79</v>
      </c>
      <c r="C65" s="185">
        <v>1380655452.0999999</v>
      </c>
      <c r="D65" s="185">
        <v>1778768329.49</v>
      </c>
      <c r="E65" s="185">
        <v>2331614387.3800001</v>
      </c>
      <c r="F65" s="187">
        <v>2993306351.9199996</v>
      </c>
      <c r="G65" s="187">
        <v>4141760014.0300002</v>
      </c>
      <c r="H65" s="187">
        <v>5154193048.9899998</v>
      </c>
    </row>
    <row r="66" spans="1:9" s="19" customFormat="1" ht="12" x14ac:dyDescent="0.2">
      <c r="A66" s="21" t="s">
        <v>29</v>
      </c>
      <c r="B66" s="185">
        <v>130394865.028</v>
      </c>
      <c r="C66" s="185">
        <v>175842530.52000001</v>
      </c>
      <c r="D66" s="185">
        <v>237291576.89999998</v>
      </c>
      <c r="E66" s="185">
        <v>333802950.35000002</v>
      </c>
      <c r="F66" s="187">
        <v>421080319.43000001</v>
      </c>
      <c r="G66" s="187">
        <v>568722122.25</v>
      </c>
      <c r="H66" s="187">
        <v>712465791</v>
      </c>
    </row>
    <row r="67" spans="1:9" s="19" customFormat="1" ht="12" x14ac:dyDescent="0.2">
      <c r="A67" s="21" t="s">
        <v>78</v>
      </c>
      <c r="B67" s="185">
        <v>5731176</v>
      </c>
      <c r="C67" s="185">
        <v>36800130</v>
      </c>
      <c r="D67" s="185">
        <v>53983797</v>
      </c>
      <c r="E67" s="185">
        <v>66818478</v>
      </c>
      <c r="F67" s="187">
        <v>88096791</v>
      </c>
      <c r="G67" s="187">
        <v>155982635.97999999</v>
      </c>
      <c r="H67" s="187">
        <v>177187757.72</v>
      </c>
    </row>
    <row r="68" spans="1:9" s="19" customFormat="1" ht="12" x14ac:dyDescent="0.2">
      <c r="A68" s="23" t="s">
        <v>88</v>
      </c>
      <c r="B68" s="192">
        <v>70732804</v>
      </c>
      <c r="C68" s="192">
        <v>40802726</v>
      </c>
      <c r="D68" s="192">
        <v>133460285</v>
      </c>
      <c r="E68" s="192">
        <v>155869842.75999999</v>
      </c>
      <c r="F68" s="193">
        <v>379633012.39999998</v>
      </c>
      <c r="G68" s="193">
        <v>394950024</v>
      </c>
      <c r="H68" s="193">
        <v>7600994.7999999998</v>
      </c>
    </row>
    <row r="69" spans="1:9" s="19" customFormat="1" ht="4.5" customHeight="1" x14ac:dyDescent="0.2">
      <c r="A69" s="30"/>
      <c r="B69" s="194"/>
      <c r="C69" s="194"/>
      <c r="D69" s="194"/>
      <c r="E69" s="194"/>
      <c r="F69" s="195"/>
      <c r="G69" s="195"/>
      <c r="H69" s="195"/>
    </row>
    <row r="70" spans="1:9" s="22" customFormat="1" ht="12" x14ac:dyDescent="0.15">
      <c r="A70" s="183" t="s">
        <v>59</v>
      </c>
      <c r="B70" s="181">
        <v>1924353</v>
      </c>
      <c r="C70" s="181">
        <v>2459920</v>
      </c>
      <c r="D70" s="181">
        <v>1822085</v>
      </c>
      <c r="E70" s="181">
        <v>17639125</v>
      </c>
      <c r="F70" s="181">
        <v>15687156</v>
      </c>
      <c r="G70" s="181" t="s">
        <v>79</v>
      </c>
      <c r="H70" s="181" t="s">
        <v>79</v>
      </c>
    </row>
    <row r="71" spans="1:9" s="22" customFormat="1" ht="12" x14ac:dyDescent="0.15">
      <c r="A71" s="21" t="s">
        <v>121</v>
      </c>
      <c r="B71" s="187">
        <v>50942</v>
      </c>
      <c r="C71" s="187">
        <v>578433</v>
      </c>
      <c r="D71" s="187">
        <v>907621</v>
      </c>
      <c r="E71" s="187">
        <v>1541900</v>
      </c>
      <c r="F71" s="187"/>
      <c r="G71" s="187"/>
      <c r="H71" s="187"/>
    </row>
    <row r="72" spans="1:9" s="22" customFormat="1" ht="12" x14ac:dyDescent="0.15">
      <c r="A72" s="21" t="s">
        <v>122</v>
      </c>
      <c r="B72" s="187"/>
      <c r="C72" s="187">
        <v>324843</v>
      </c>
      <c r="D72" s="187">
        <v>914464</v>
      </c>
      <c r="E72" s="187">
        <v>898462</v>
      </c>
      <c r="F72" s="187"/>
      <c r="G72" s="187"/>
      <c r="H72" s="187"/>
    </row>
    <row r="73" spans="1:9" s="22" customFormat="1" ht="12" x14ac:dyDescent="0.15">
      <c r="A73" s="21" t="s">
        <v>123</v>
      </c>
      <c r="B73" s="187">
        <v>1873411</v>
      </c>
      <c r="C73" s="187">
        <v>1556644</v>
      </c>
      <c r="D73" s="187" t="s">
        <v>80</v>
      </c>
      <c r="E73" s="187">
        <v>14682371</v>
      </c>
      <c r="F73" s="187">
        <v>14012437</v>
      </c>
      <c r="G73" s="187"/>
      <c r="H73" s="187"/>
    </row>
    <row r="74" spans="1:9" s="22" customFormat="1" ht="12" x14ac:dyDescent="0.15">
      <c r="A74" s="21" t="s">
        <v>124</v>
      </c>
      <c r="B74" s="187" t="s">
        <v>80</v>
      </c>
      <c r="C74" s="187" t="s">
        <v>80</v>
      </c>
      <c r="D74" s="187" t="s">
        <v>80</v>
      </c>
      <c r="E74" s="187">
        <v>9452</v>
      </c>
      <c r="F74" s="187"/>
      <c r="G74" s="187"/>
      <c r="H74" s="187"/>
    </row>
    <row r="75" spans="1:9" ht="12" x14ac:dyDescent="0.2">
      <c r="A75" s="23" t="s">
        <v>125</v>
      </c>
      <c r="B75" s="196" t="s">
        <v>80</v>
      </c>
      <c r="C75" s="196" t="s">
        <v>80</v>
      </c>
      <c r="D75" s="196" t="s">
        <v>80</v>
      </c>
      <c r="E75" s="192">
        <v>506940</v>
      </c>
      <c r="F75" s="193">
        <v>1674719</v>
      </c>
      <c r="G75" s="193"/>
      <c r="H75" s="193"/>
    </row>
    <row r="77" spans="1:9" s="28" customFormat="1" x14ac:dyDescent="0.15">
      <c r="A77" s="87" t="s">
        <v>129</v>
      </c>
    </row>
    <row r="78" spans="1:9" x14ac:dyDescent="0.15">
      <c r="A78" s="88" t="s">
        <v>89</v>
      </c>
    </row>
    <row r="79" spans="1:9" x14ac:dyDescent="0.15">
      <c r="A79" s="86" t="s">
        <v>128</v>
      </c>
      <c r="D79" s="197"/>
      <c r="E79" s="197"/>
      <c r="F79" s="197"/>
      <c r="G79" s="197"/>
      <c r="H79" s="197"/>
      <c r="I79" s="197"/>
    </row>
    <row r="80" spans="1:9" ht="12" x14ac:dyDescent="0.15">
      <c r="A80" s="30"/>
    </row>
  </sheetData>
  <mergeCells count="8">
    <mergeCell ref="A4:A6"/>
    <mergeCell ref="C4:C6"/>
    <mergeCell ref="B4:B6"/>
    <mergeCell ref="H4:H6"/>
    <mergeCell ref="G4:G6"/>
    <mergeCell ref="F4:F6"/>
    <mergeCell ref="E4:E6"/>
    <mergeCell ref="D4:D6"/>
  </mergeCells>
  <pageMargins left="0.70866141732283472" right="0.70866141732283472" top="0.31496062992125984" bottom="0.27559055118110237" header="0.31496062992125984" footer="0.31496062992125984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2:R71"/>
  <sheetViews>
    <sheetView workbookViewId="0">
      <selection activeCell="A2" sqref="A2"/>
    </sheetView>
  </sheetViews>
  <sheetFormatPr baseColWidth="10" defaultColWidth="11.42578125" defaultRowHeight="12" x14ac:dyDescent="0.2"/>
  <cols>
    <col min="1" max="1" width="27.7109375" style="30" customWidth="1"/>
    <col min="2" max="2" width="14.85546875" style="202" customWidth="1"/>
    <col min="3" max="3" width="11.7109375" style="202" bestFit="1" customWidth="1"/>
    <col min="4" max="4" width="11.42578125" style="202"/>
    <col min="5" max="5" width="14.140625" style="202" bestFit="1" customWidth="1"/>
    <col min="6" max="6" width="11.42578125" style="202"/>
    <col min="7" max="7" width="11.7109375" style="202" bestFit="1" customWidth="1"/>
    <col min="8" max="8" width="11.42578125" style="202"/>
    <col min="9" max="9" width="14.140625" style="80" bestFit="1" customWidth="1"/>
    <col min="10" max="10" width="12.5703125" style="80" customWidth="1"/>
    <col min="11" max="11" width="11.42578125" style="80"/>
    <col min="12" max="12" width="14.140625" style="80" bestFit="1" customWidth="1"/>
    <col min="13" max="16384" width="11.42578125" style="80"/>
  </cols>
  <sheetData>
    <row r="2" spans="1:18" s="200" customFormat="1" ht="15" customHeight="1" x14ac:dyDescent="0.2">
      <c r="A2" s="242" t="s">
        <v>170</v>
      </c>
      <c r="B2" s="199"/>
      <c r="C2" s="199"/>
      <c r="D2" s="199"/>
      <c r="E2" s="199"/>
      <c r="F2" s="199"/>
      <c r="G2" s="199"/>
      <c r="H2" s="199"/>
      <c r="N2" s="201"/>
      <c r="O2" s="201"/>
      <c r="P2" s="201"/>
    </row>
    <row r="3" spans="1:18" x14ac:dyDescent="0.2">
      <c r="C3" s="79"/>
      <c r="D3" s="79"/>
      <c r="E3" s="79"/>
      <c r="F3" s="79"/>
      <c r="G3" s="79"/>
      <c r="H3" s="203"/>
      <c r="I3" s="204"/>
      <c r="J3" s="79"/>
      <c r="K3" s="79"/>
      <c r="L3" s="79"/>
      <c r="M3" s="79"/>
      <c r="N3" s="79"/>
    </row>
    <row r="4" spans="1:18" ht="14.25" customHeight="1" x14ac:dyDescent="0.2">
      <c r="A4" s="205" t="s">
        <v>0</v>
      </c>
      <c r="B4" s="206" t="s">
        <v>90</v>
      </c>
      <c r="C4" s="207"/>
      <c r="D4" s="207"/>
      <c r="E4" s="207"/>
      <c r="F4" s="207"/>
      <c r="G4" s="207"/>
      <c r="H4" s="208"/>
      <c r="I4" s="209" t="s">
        <v>91</v>
      </c>
      <c r="J4" s="207"/>
      <c r="K4" s="207"/>
      <c r="L4" s="207"/>
      <c r="M4" s="207"/>
      <c r="N4" s="207"/>
      <c r="O4" s="208"/>
      <c r="P4" s="174" t="s">
        <v>92</v>
      </c>
    </row>
    <row r="5" spans="1:18" x14ac:dyDescent="0.2">
      <c r="A5" s="210"/>
      <c r="B5" s="211" t="s">
        <v>45</v>
      </c>
      <c r="C5" s="212" t="s">
        <v>93</v>
      </c>
      <c r="D5" s="213"/>
      <c r="E5" s="206" t="s">
        <v>94</v>
      </c>
      <c r="F5" s="208"/>
      <c r="G5" s="206" t="s">
        <v>95</v>
      </c>
      <c r="H5" s="208"/>
      <c r="I5" s="211" t="s">
        <v>45</v>
      </c>
      <c r="J5" s="212" t="s">
        <v>93</v>
      </c>
      <c r="K5" s="213"/>
      <c r="L5" s="206" t="s">
        <v>94</v>
      </c>
      <c r="M5" s="208"/>
      <c r="N5" s="206" t="s">
        <v>95</v>
      </c>
      <c r="O5" s="208"/>
      <c r="P5" s="176"/>
    </row>
    <row r="6" spans="1:18" ht="24" x14ac:dyDescent="0.2">
      <c r="A6" s="214"/>
      <c r="B6" s="215" t="s">
        <v>66</v>
      </c>
      <c r="C6" s="215" t="s">
        <v>66</v>
      </c>
      <c r="D6" s="216" t="s">
        <v>40</v>
      </c>
      <c r="E6" s="215" t="s">
        <v>66</v>
      </c>
      <c r="F6" s="216" t="s">
        <v>40</v>
      </c>
      <c r="G6" s="215" t="s">
        <v>66</v>
      </c>
      <c r="H6" s="216" t="s">
        <v>40</v>
      </c>
      <c r="I6" s="215" t="s">
        <v>66</v>
      </c>
      <c r="J6" s="215" t="s">
        <v>66</v>
      </c>
      <c r="K6" s="216" t="s">
        <v>40</v>
      </c>
      <c r="L6" s="215" t="s">
        <v>66</v>
      </c>
      <c r="M6" s="216" t="s">
        <v>40</v>
      </c>
      <c r="N6" s="215" t="s">
        <v>66</v>
      </c>
      <c r="O6" s="216" t="s">
        <v>40</v>
      </c>
      <c r="P6" s="178"/>
    </row>
    <row r="7" spans="1:18" ht="5.25" customHeight="1" x14ac:dyDescent="0.2">
      <c r="A7" s="217"/>
      <c r="B7" s="218"/>
      <c r="C7" s="219"/>
      <c r="D7" s="219"/>
      <c r="E7" s="219"/>
      <c r="F7" s="219"/>
      <c r="G7" s="219"/>
      <c r="H7" s="220"/>
      <c r="I7" s="218"/>
      <c r="J7" s="218"/>
      <c r="K7" s="219"/>
      <c r="L7" s="219"/>
      <c r="M7" s="219"/>
      <c r="N7" s="219"/>
      <c r="O7" s="220"/>
      <c r="P7" s="221"/>
    </row>
    <row r="8" spans="1:18" ht="12" customHeight="1" x14ac:dyDescent="0.2">
      <c r="A8" s="183" t="s">
        <v>62</v>
      </c>
      <c r="B8" s="222">
        <v>98369592.121999964</v>
      </c>
      <c r="C8" s="222">
        <v>1376366.2579999994</v>
      </c>
      <c r="D8" s="223">
        <v>1.3991785757259236E-2</v>
      </c>
      <c r="E8" s="222">
        <v>95982266.851000011</v>
      </c>
      <c r="F8" s="223">
        <v>0.97573106465624926</v>
      </c>
      <c r="G8" s="222">
        <v>1010959.013</v>
      </c>
      <c r="H8" s="224">
        <v>1.0277149586492014E-2</v>
      </c>
      <c r="I8" s="222">
        <v>108567575.49299999</v>
      </c>
      <c r="J8" s="222">
        <v>1408366.2579999994</v>
      </c>
      <c r="K8" s="225">
        <v>1.2972254852378143E-2</v>
      </c>
      <c r="L8" s="222">
        <v>106249198.76100001</v>
      </c>
      <c r="M8" s="225">
        <v>0.97864577226236893</v>
      </c>
      <c r="N8" s="222">
        <v>910010.47399999981</v>
      </c>
      <c r="O8" s="225">
        <v>8.3819728852531465E-3</v>
      </c>
      <c r="P8" s="226">
        <v>0.10367007884257839</v>
      </c>
      <c r="R8" s="26"/>
    </row>
    <row r="9" spans="1:18" ht="5.25" customHeight="1" x14ac:dyDescent="0.2">
      <c r="B9" s="227"/>
      <c r="C9" s="227"/>
      <c r="D9" s="83"/>
      <c r="E9" s="227"/>
      <c r="F9" s="83"/>
      <c r="G9" s="227"/>
      <c r="H9" s="83"/>
      <c r="I9" s="227"/>
      <c r="J9" s="227"/>
      <c r="K9" s="227"/>
      <c r="L9" s="227"/>
      <c r="M9" s="228"/>
      <c r="N9" s="227"/>
      <c r="O9" s="228"/>
      <c r="P9" s="229"/>
    </row>
    <row r="10" spans="1:18" x14ac:dyDescent="0.2">
      <c r="A10" s="183" t="s">
        <v>58</v>
      </c>
      <c r="B10" s="222">
        <v>98369592.121999964</v>
      </c>
      <c r="C10" s="222">
        <v>1376366.2579999994</v>
      </c>
      <c r="D10" s="223">
        <v>1.3991785757259236E-2</v>
      </c>
      <c r="E10" s="222">
        <v>95982266.851000011</v>
      </c>
      <c r="F10" s="223">
        <v>0.97573106465624926</v>
      </c>
      <c r="G10" s="222">
        <v>1010959.013</v>
      </c>
      <c r="H10" s="224">
        <v>1.0277149586492014E-2</v>
      </c>
      <c r="I10" s="222">
        <v>108567575.49299999</v>
      </c>
      <c r="J10" s="222">
        <v>1408366.2579999994</v>
      </c>
      <c r="K10" s="222">
        <v>1.2972254852378143E-2</v>
      </c>
      <c r="L10" s="222">
        <v>106249198.76100001</v>
      </c>
      <c r="M10" s="223">
        <v>0.97864577226236893</v>
      </c>
      <c r="N10" s="222">
        <v>910010.47399999981</v>
      </c>
      <c r="O10" s="224">
        <v>8.3819728852531465E-3</v>
      </c>
      <c r="P10" s="226">
        <v>0.10367007884257839</v>
      </c>
      <c r="Q10" s="116"/>
    </row>
    <row r="11" spans="1:18" x14ac:dyDescent="0.2">
      <c r="A11" s="21" t="s">
        <v>111</v>
      </c>
      <c r="B11" s="230">
        <v>38067.408000000003</v>
      </c>
      <c r="C11" s="231">
        <v>0</v>
      </c>
      <c r="D11" s="232">
        <v>0</v>
      </c>
      <c r="E11" s="231">
        <v>38067.408000000003</v>
      </c>
      <c r="F11" s="232">
        <v>1</v>
      </c>
      <c r="G11" s="231">
        <v>0</v>
      </c>
      <c r="H11" s="232">
        <v>0</v>
      </c>
      <c r="I11" s="230">
        <v>61672.067000000003</v>
      </c>
      <c r="J11" s="231">
        <v>0</v>
      </c>
      <c r="K11" s="233">
        <v>0</v>
      </c>
      <c r="L11" s="231">
        <v>61672.067000000003</v>
      </c>
      <c r="M11" s="233">
        <v>1</v>
      </c>
      <c r="N11" s="231">
        <v>0</v>
      </c>
      <c r="O11" s="233">
        <v>0</v>
      </c>
      <c r="P11" s="234">
        <v>0.62007528855129812</v>
      </c>
    </row>
    <row r="12" spans="1:18" x14ac:dyDescent="0.2">
      <c r="A12" s="21" t="s">
        <v>109</v>
      </c>
      <c r="B12" s="230">
        <v>1015630.409</v>
      </c>
      <c r="C12" s="231">
        <v>0</v>
      </c>
      <c r="D12" s="232">
        <v>0</v>
      </c>
      <c r="E12" s="231">
        <v>1014454.878</v>
      </c>
      <c r="F12" s="232">
        <v>0.99884256025658247</v>
      </c>
      <c r="G12" s="231">
        <v>1175.5309999999999</v>
      </c>
      <c r="H12" s="232">
        <v>1.1574397434175288E-3</v>
      </c>
      <c r="I12" s="230">
        <v>1164277.2819999999</v>
      </c>
      <c r="J12" s="231">
        <v>0</v>
      </c>
      <c r="K12" s="233">
        <v>0</v>
      </c>
      <c r="L12" s="231">
        <v>1156091.0719999999</v>
      </c>
      <c r="M12" s="233">
        <v>0.99296884846371158</v>
      </c>
      <c r="N12" s="231">
        <v>8186.21</v>
      </c>
      <c r="O12" s="233">
        <v>7.0311515362884158E-3</v>
      </c>
      <c r="P12" s="235">
        <v>0.14635921855309464</v>
      </c>
    </row>
    <row r="13" spans="1:18" x14ac:dyDescent="0.2">
      <c r="A13" s="21" t="s">
        <v>74</v>
      </c>
      <c r="B13" s="230">
        <v>487118.098</v>
      </c>
      <c r="C13" s="231">
        <v>5847.6120000000001</v>
      </c>
      <c r="D13" s="232">
        <v>1.2004505732817179E-2</v>
      </c>
      <c r="E13" s="231">
        <v>480688.663</v>
      </c>
      <c r="F13" s="232">
        <v>0.98680107549606999</v>
      </c>
      <c r="G13" s="231">
        <v>581.82299999999998</v>
      </c>
      <c r="H13" s="232">
        <v>1.1944187711128728E-3</v>
      </c>
      <c r="I13" s="230">
        <v>609890.74199999997</v>
      </c>
      <c r="J13" s="231">
        <v>5847.6120000000001</v>
      </c>
      <c r="K13" s="233">
        <v>9.5879664951529966E-3</v>
      </c>
      <c r="L13" s="231">
        <v>596467.71299999999</v>
      </c>
      <c r="M13" s="233">
        <v>0.97799109237831328</v>
      </c>
      <c r="N13" s="231">
        <v>7575.4170000000004</v>
      </c>
      <c r="O13" s="233">
        <v>1.2420941126533776E-2</v>
      </c>
      <c r="P13" s="235">
        <v>0.25203876535090264</v>
      </c>
    </row>
    <row r="14" spans="1:18" x14ac:dyDescent="0.2">
      <c r="A14" s="21" t="s">
        <v>75</v>
      </c>
      <c r="B14" s="230">
        <v>347063.64199999999</v>
      </c>
      <c r="C14" s="231">
        <v>0</v>
      </c>
      <c r="D14" s="232">
        <v>0</v>
      </c>
      <c r="E14" s="231">
        <v>346481.81900000002</v>
      </c>
      <c r="F14" s="232">
        <v>0.99832358412236111</v>
      </c>
      <c r="G14" s="231">
        <v>581.82299999999998</v>
      </c>
      <c r="H14" s="232">
        <v>1.676415877638949E-3</v>
      </c>
      <c r="I14" s="230">
        <v>446310.80900000001</v>
      </c>
      <c r="J14" s="231">
        <v>0</v>
      </c>
      <c r="K14" s="233">
        <v>0</v>
      </c>
      <c r="L14" s="231">
        <v>439922.19300000003</v>
      </c>
      <c r="M14" s="233">
        <v>0.98568572422811307</v>
      </c>
      <c r="N14" s="231">
        <v>6388.616</v>
      </c>
      <c r="O14" s="233">
        <v>1.431427577188703E-2</v>
      </c>
      <c r="P14" s="235">
        <v>0.28596244316481889</v>
      </c>
    </row>
    <row r="15" spans="1:18" x14ac:dyDescent="0.2">
      <c r="A15" s="21" t="s">
        <v>1</v>
      </c>
      <c r="B15" s="230">
        <v>16463978.844000001</v>
      </c>
      <c r="C15" s="231">
        <v>752289.38</v>
      </c>
      <c r="D15" s="232">
        <v>4.5693048267864987E-2</v>
      </c>
      <c r="E15" s="231">
        <v>15690988.579</v>
      </c>
      <c r="F15" s="232">
        <v>0.95304960773308434</v>
      </c>
      <c r="G15" s="231">
        <v>20700.884999999998</v>
      </c>
      <c r="H15" s="232">
        <v>1.2573439990506343E-3</v>
      </c>
      <c r="I15" s="230">
        <v>19225271.818999998</v>
      </c>
      <c r="J15" s="231">
        <v>922289.38</v>
      </c>
      <c r="K15" s="233">
        <v>4.7972761513234763E-2</v>
      </c>
      <c r="L15" s="231">
        <v>18179564.206</v>
      </c>
      <c r="M15" s="233">
        <v>0.94560765523395396</v>
      </c>
      <c r="N15" s="231">
        <v>123418.23299999999</v>
      </c>
      <c r="O15" s="233">
        <v>6.4195832528114337E-3</v>
      </c>
      <c r="P15" s="235">
        <v>0.16771723294617202</v>
      </c>
    </row>
    <row r="16" spans="1:18" x14ac:dyDescent="0.2">
      <c r="A16" s="21" t="s">
        <v>2</v>
      </c>
      <c r="B16" s="230">
        <v>1269729.402</v>
      </c>
      <c r="C16" s="231">
        <v>0</v>
      </c>
      <c r="D16" s="232">
        <v>0</v>
      </c>
      <c r="E16" s="231">
        <v>1266808.9099999999</v>
      </c>
      <c r="F16" s="232">
        <v>0.99769990992143687</v>
      </c>
      <c r="G16" s="231">
        <v>2920.4920000000002</v>
      </c>
      <c r="H16" s="232">
        <v>2.3000900785630544E-3</v>
      </c>
      <c r="I16" s="230">
        <v>1467874.3319999999</v>
      </c>
      <c r="J16" s="231">
        <v>0</v>
      </c>
      <c r="K16" s="233">
        <v>0</v>
      </c>
      <c r="L16" s="231">
        <v>1455587.2139999999</v>
      </c>
      <c r="M16" s="233">
        <v>0.99162931203840954</v>
      </c>
      <c r="N16" s="231">
        <v>12287.118</v>
      </c>
      <c r="O16" s="233">
        <v>8.3706879615904339E-3</v>
      </c>
      <c r="P16" s="235">
        <v>0.15605287999781225</v>
      </c>
    </row>
    <row r="17" spans="1:16" x14ac:dyDescent="0.2">
      <c r="A17" s="21" t="s">
        <v>81</v>
      </c>
      <c r="B17" s="230">
        <v>1474204.183</v>
      </c>
      <c r="C17" s="231">
        <v>7746.7049999999999</v>
      </c>
      <c r="D17" s="232">
        <v>5.2548385694005323E-3</v>
      </c>
      <c r="E17" s="231">
        <v>1462821.7279999999</v>
      </c>
      <c r="F17" s="232">
        <v>0.99227891554558145</v>
      </c>
      <c r="G17" s="231">
        <v>3635.75</v>
      </c>
      <c r="H17" s="232">
        <v>2.466245885017951E-3</v>
      </c>
      <c r="I17" s="230">
        <v>1697423.2120000001</v>
      </c>
      <c r="J17" s="231">
        <v>7746.7049999999999</v>
      </c>
      <c r="K17" s="233">
        <v>4.563802913283125E-3</v>
      </c>
      <c r="L17" s="231">
        <v>1669807.429</v>
      </c>
      <c r="M17" s="233">
        <v>0.98373076154210148</v>
      </c>
      <c r="N17" s="231">
        <v>19869.078000000001</v>
      </c>
      <c r="O17" s="233">
        <v>1.1705435544615376E-2</v>
      </c>
      <c r="P17" s="235">
        <v>0.15141662978173764</v>
      </c>
    </row>
    <row r="18" spans="1:16" x14ac:dyDescent="0.2">
      <c r="A18" s="21" t="s">
        <v>57</v>
      </c>
      <c r="B18" s="230">
        <v>303426.36800000002</v>
      </c>
      <c r="C18" s="231">
        <v>5684.3860000000004</v>
      </c>
      <c r="D18" s="232">
        <v>1.873398820764318E-2</v>
      </c>
      <c r="E18" s="231">
        <v>296572.016</v>
      </c>
      <c r="F18" s="232">
        <v>0.97741016364141431</v>
      </c>
      <c r="G18" s="231">
        <v>1169.9659999999999</v>
      </c>
      <c r="H18" s="232">
        <v>3.8558481509425044E-3</v>
      </c>
      <c r="I18" s="230">
        <v>342643.87199999997</v>
      </c>
      <c r="J18" s="231">
        <v>5684.3860000000004</v>
      </c>
      <c r="K18" s="233">
        <v>1.6589778672592169E-2</v>
      </c>
      <c r="L18" s="231">
        <v>329528.37099999998</v>
      </c>
      <c r="M18" s="233">
        <v>0.96172264537099328</v>
      </c>
      <c r="N18" s="231">
        <v>7431.1149999999998</v>
      </c>
      <c r="O18" s="233">
        <v>2.1687575956414597E-2</v>
      </c>
      <c r="P18" s="235">
        <v>0.12924883311393676</v>
      </c>
    </row>
    <row r="19" spans="1:16" x14ac:dyDescent="0.2">
      <c r="A19" s="21" t="s">
        <v>41</v>
      </c>
      <c r="B19" s="230">
        <v>386609.64900000003</v>
      </c>
      <c r="C19" s="231">
        <v>0</v>
      </c>
      <c r="D19" s="232">
        <v>0</v>
      </c>
      <c r="E19" s="231">
        <v>385439.68300000002</v>
      </c>
      <c r="F19" s="232">
        <v>0.99697377961717659</v>
      </c>
      <c r="G19" s="231">
        <v>1169.9659999999999</v>
      </c>
      <c r="H19" s="232">
        <v>3.0262203828233989E-3</v>
      </c>
      <c r="I19" s="230">
        <v>456365.78899999999</v>
      </c>
      <c r="J19" s="231">
        <v>0</v>
      </c>
      <c r="K19" s="233">
        <v>0</v>
      </c>
      <c r="L19" s="231">
        <v>449214.674</v>
      </c>
      <c r="M19" s="233">
        <v>0.98433030000853117</v>
      </c>
      <c r="N19" s="231">
        <v>7151.1149999999998</v>
      </c>
      <c r="O19" s="233">
        <v>1.5669699991468906E-2</v>
      </c>
      <c r="P19" s="235">
        <v>0.18043041652072156</v>
      </c>
    </row>
    <row r="20" spans="1:16" x14ac:dyDescent="0.2">
      <c r="A20" s="21" t="s">
        <v>3</v>
      </c>
      <c r="B20" s="230">
        <v>2068964.5289999999</v>
      </c>
      <c r="C20" s="231">
        <v>8846.4330000000009</v>
      </c>
      <c r="D20" s="232">
        <v>4.2757779923253587E-3</v>
      </c>
      <c r="E20" s="231">
        <v>2056449.946</v>
      </c>
      <c r="F20" s="232">
        <v>0.99395128199416327</v>
      </c>
      <c r="G20" s="231">
        <v>3668.15</v>
      </c>
      <c r="H20" s="232">
        <v>1.7729400135114643E-3</v>
      </c>
      <c r="I20" s="230">
        <v>2315161.0430000005</v>
      </c>
      <c r="J20" s="231">
        <v>8846.4330000000009</v>
      </c>
      <c r="K20" s="233">
        <v>3.8210875337366321E-3</v>
      </c>
      <c r="L20" s="231">
        <v>2288578.8560000001</v>
      </c>
      <c r="M20" s="233">
        <v>0.98851821255356176</v>
      </c>
      <c r="N20" s="231">
        <v>17735.754000000001</v>
      </c>
      <c r="O20" s="233">
        <v>7.6606999127014925E-3</v>
      </c>
      <c r="P20" s="235">
        <v>0.11899503860464722</v>
      </c>
    </row>
    <row r="21" spans="1:16" x14ac:dyDescent="0.2">
      <c r="A21" s="21" t="s">
        <v>112</v>
      </c>
      <c r="B21" s="230">
        <v>46694.127999999997</v>
      </c>
      <c r="C21" s="231">
        <v>0</v>
      </c>
      <c r="D21" s="232">
        <v>0</v>
      </c>
      <c r="E21" s="231">
        <v>46694.127999999997</v>
      </c>
      <c r="F21" s="232">
        <v>1</v>
      </c>
      <c r="G21" s="231">
        <v>0</v>
      </c>
      <c r="H21" s="232">
        <v>0</v>
      </c>
      <c r="I21" s="230">
        <v>69514.837</v>
      </c>
      <c r="J21" s="231">
        <v>0</v>
      </c>
      <c r="K21" s="233">
        <v>0</v>
      </c>
      <c r="L21" s="231">
        <v>69514.837</v>
      </c>
      <c r="M21" s="233">
        <v>1</v>
      </c>
      <c r="N21" s="231">
        <v>0</v>
      </c>
      <c r="O21" s="233">
        <v>0</v>
      </c>
      <c r="P21" s="235">
        <v>0.48872759761141715</v>
      </c>
    </row>
    <row r="22" spans="1:16" x14ac:dyDescent="0.2">
      <c r="A22" s="21" t="s">
        <v>4</v>
      </c>
      <c r="B22" s="230">
        <v>6487066.0920000002</v>
      </c>
      <c r="C22" s="231">
        <v>201043.114</v>
      </c>
      <c r="D22" s="232">
        <v>3.0991377480789201E-2</v>
      </c>
      <c r="E22" s="231">
        <v>6276248.8650000002</v>
      </c>
      <c r="F22" s="232">
        <v>0.96750191473153258</v>
      </c>
      <c r="G22" s="231">
        <v>9774.1129999999994</v>
      </c>
      <c r="H22" s="232">
        <v>1.5067077876782637E-3</v>
      </c>
      <c r="I22" s="230">
        <v>7345305.2530000005</v>
      </c>
      <c r="J22" s="231">
        <v>203043.114</v>
      </c>
      <c r="K22" s="233">
        <v>2.7642569914582145E-2</v>
      </c>
      <c r="L22" s="231">
        <v>7090321.4610000001</v>
      </c>
      <c r="M22" s="233">
        <v>0.96528615445956334</v>
      </c>
      <c r="N22" s="231">
        <v>51940.678</v>
      </c>
      <c r="O22" s="233">
        <v>7.0712756258545098E-3</v>
      </c>
      <c r="P22" s="235">
        <v>0.13230004887084479</v>
      </c>
    </row>
    <row r="23" spans="1:16" x14ac:dyDescent="0.2">
      <c r="A23" s="21" t="s">
        <v>5</v>
      </c>
      <c r="B23" s="230">
        <v>3733116.4020000002</v>
      </c>
      <c r="C23" s="231">
        <v>62782.254000000001</v>
      </c>
      <c r="D23" s="232">
        <v>1.6817652395292225E-2</v>
      </c>
      <c r="E23" s="231">
        <v>3665310.8790000002</v>
      </c>
      <c r="F23" s="232">
        <v>0.98183675093450784</v>
      </c>
      <c r="G23" s="231">
        <v>5023.2690000000002</v>
      </c>
      <c r="H23" s="232">
        <v>1.3455966701999451E-3</v>
      </c>
      <c r="I23" s="230">
        <v>4240302.8679999998</v>
      </c>
      <c r="J23" s="231">
        <v>62782.254000000001</v>
      </c>
      <c r="K23" s="233">
        <v>1.4806077762462322E-2</v>
      </c>
      <c r="L23" s="231">
        <v>4148197.4079999998</v>
      </c>
      <c r="M23" s="233">
        <v>0.97827856573758309</v>
      </c>
      <c r="N23" s="231">
        <v>29323.205999999998</v>
      </c>
      <c r="O23" s="233">
        <v>6.915356499954616E-3</v>
      </c>
      <c r="P23" s="235">
        <v>0.13586141212427139</v>
      </c>
    </row>
    <row r="24" spans="1:16" x14ac:dyDescent="0.2">
      <c r="A24" s="21" t="s">
        <v>113</v>
      </c>
      <c r="B24" s="230">
        <v>59274.750999999997</v>
      </c>
      <c r="C24" s="231">
        <v>0</v>
      </c>
      <c r="D24" s="232">
        <v>0</v>
      </c>
      <c r="E24" s="231">
        <v>59274.750999999997</v>
      </c>
      <c r="F24" s="232">
        <v>1</v>
      </c>
      <c r="G24" s="231">
        <v>0</v>
      </c>
      <c r="H24" s="232">
        <v>0</v>
      </c>
      <c r="I24" s="230">
        <v>94604.38</v>
      </c>
      <c r="J24" s="231">
        <v>0</v>
      </c>
      <c r="K24" s="233">
        <v>0</v>
      </c>
      <c r="L24" s="231">
        <v>89095.471000000005</v>
      </c>
      <c r="M24" s="233">
        <v>0.94176898574886281</v>
      </c>
      <c r="N24" s="231">
        <v>5508.9089999999997</v>
      </c>
      <c r="O24" s="233">
        <v>5.8231014251137206E-2</v>
      </c>
      <c r="P24" s="235">
        <v>0.59603167291246839</v>
      </c>
    </row>
    <row r="25" spans="1:16" x14ac:dyDescent="0.2">
      <c r="A25" s="21" t="s">
        <v>6</v>
      </c>
      <c r="B25" s="230">
        <v>1207454.8259999999</v>
      </c>
      <c r="C25" s="231">
        <v>0</v>
      </c>
      <c r="D25" s="232">
        <v>0</v>
      </c>
      <c r="E25" s="231">
        <v>1205749.325</v>
      </c>
      <c r="F25" s="232">
        <v>0.99858752396919903</v>
      </c>
      <c r="G25" s="231">
        <v>1705.501</v>
      </c>
      <c r="H25" s="232">
        <v>1.4124760308010067E-3</v>
      </c>
      <c r="I25" s="230">
        <v>1385793.4209999999</v>
      </c>
      <c r="J25" s="231">
        <v>0</v>
      </c>
      <c r="K25" s="233">
        <v>0</v>
      </c>
      <c r="L25" s="231">
        <v>1373496.7949999999</v>
      </c>
      <c r="M25" s="233">
        <v>0.99112665292412305</v>
      </c>
      <c r="N25" s="231">
        <v>12296.626</v>
      </c>
      <c r="O25" s="233">
        <v>8.8733470758770479E-3</v>
      </c>
      <c r="P25" s="235">
        <v>0.14769794377384016</v>
      </c>
    </row>
    <row r="26" spans="1:16" x14ac:dyDescent="0.2">
      <c r="A26" s="21" t="s">
        <v>7</v>
      </c>
      <c r="B26" s="230">
        <v>765855.36700000009</v>
      </c>
      <c r="C26" s="231">
        <v>0</v>
      </c>
      <c r="D26" s="232">
        <v>0</v>
      </c>
      <c r="E26" s="231">
        <v>764379.46900000004</v>
      </c>
      <c r="F26" s="232">
        <v>0.99807287633723663</v>
      </c>
      <c r="G26" s="231">
        <v>1475.8979999999999</v>
      </c>
      <c r="H26" s="232">
        <v>1.927123662763337E-3</v>
      </c>
      <c r="I26" s="230">
        <v>883013.66499999992</v>
      </c>
      <c r="J26" s="231">
        <v>0</v>
      </c>
      <c r="K26" s="233">
        <v>0</v>
      </c>
      <c r="L26" s="231">
        <v>874083.68299999996</v>
      </c>
      <c r="M26" s="233">
        <v>0.98988692660832156</v>
      </c>
      <c r="N26" s="231">
        <v>8929.982</v>
      </c>
      <c r="O26" s="233">
        <v>1.0113073391678487E-2</v>
      </c>
      <c r="P26" s="235">
        <v>0.15297705421707875</v>
      </c>
    </row>
    <row r="27" spans="1:16" x14ac:dyDescent="0.2">
      <c r="A27" s="21" t="s">
        <v>8</v>
      </c>
      <c r="B27" s="230">
        <v>652225.98499999999</v>
      </c>
      <c r="C27" s="231">
        <v>0</v>
      </c>
      <c r="D27" s="232">
        <v>0</v>
      </c>
      <c r="E27" s="231">
        <v>651013.11199999996</v>
      </c>
      <c r="F27" s="232">
        <v>0.99814040987649388</v>
      </c>
      <c r="G27" s="231">
        <v>1212.873</v>
      </c>
      <c r="H27" s="232">
        <v>1.8595901235060424E-3</v>
      </c>
      <c r="I27" s="230">
        <v>775551.03300000005</v>
      </c>
      <c r="J27" s="231">
        <v>0</v>
      </c>
      <c r="K27" s="233">
        <v>0</v>
      </c>
      <c r="L27" s="231">
        <v>766034.36100000003</v>
      </c>
      <c r="M27" s="233">
        <v>0.98772914792829625</v>
      </c>
      <c r="N27" s="231">
        <v>9516.6720000000005</v>
      </c>
      <c r="O27" s="233">
        <v>1.2270852071703706E-2</v>
      </c>
      <c r="P27" s="235">
        <v>0.18908330982857136</v>
      </c>
    </row>
    <row r="28" spans="1:16" x14ac:dyDescent="0.2">
      <c r="A28" s="21" t="s">
        <v>114</v>
      </c>
      <c r="B28" s="230">
        <v>34171.851999999999</v>
      </c>
      <c r="C28" s="231">
        <v>0</v>
      </c>
      <c r="D28" s="232">
        <v>0</v>
      </c>
      <c r="E28" s="231">
        <v>34171.851999999999</v>
      </c>
      <c r="F28" s="232">
        <v>1</v>
      </c>
      <c r="G28" s="231">
        <v>0</v>
      </c>
      <c r="H28" s="232">
        <v>0</v>
      </c>
      <c r="I28" s="230">
        <v>64795.078999999998</v>
      </c>
      <c r="J28" s="231">
        <v>0</v>
      </c>
      <c r="K28" s="233">
        <v>0</v>
      </c>
      <c r="L28" s="231">
        <v>64795.078999999998</v>
      </c>
      <c r="M28" s="233">
        <v>1</v>
      </c>
      <c r="N28" s="231">
        <v>0</v>
      </c>
      <c r="O28" s="233">
        <v>0</v>
      </c>
      <c r="P28" s="235">
        <v>0.89615356522087253</v>
      </c>
    </row>
    <row r="29" spans="1:16" x14ac:dyDescent="0.2">
      <c r="A29" s="21" t="s">
        <v>115</v>
      </c>
      <c r="B29" s="230">
        <v>220392.785</v>
      </c>
      <c r="C29" s="230">
        <v>0</v>
      </c>
      <c r="D29" s="232">
        <v>0</v>
      </c>
      <c r="E29" s="231">
        <v>220392.785</v>
      </c>
      <c r="F29" s="232">
        <v>1</v>
      </c>
      <c r="G29" s="230">
        <v>0</v>
      </c>
      <c r="H29" s="232">
        <v>0</v>
      </c>
      <c r="I29" s="230">
        <v>285361.13900000002</v>
      </c>
      <c r="J29" s="231">
        <v>0</v>
      </c>
      <c r="K29" s="233">
        <v>0</v>
      </c>
      <c r="L29" s="231">
        <v>279723.63500000001</v>
      </c>
      <c r="M29" s="233">
        <v>0.98024431770998777</v>
      </c>
      <c r="N29" s="231">
        <v>5637.5039999999999</v>
      </c>
      <c r="O29" s="233">
        <v>1.9755682290012164E-2</v>
      </c>
      <c r="P29" s="235">
        <v>0.29478439595924177</v>
      </c>
    </row>
    <row r="30" spans="1:16" x14ac:dyDescent="0.2">
      <c r="A30" s="21" t="s">
        <v>106</v>
      </c>
      <c r="B30" s="230">
        <v>299555.07199999999</v>
      </c>
      <c r="C30" s="231">
        <v>0</v>
      </c>
      <c r="D30" s="232">
        <v>0</v>
      </c>
      <c r="E30" s="231">
        <v>299555.07199999999</v>
      </c>
      <c r="F30" s="232">
        <v>1</v>
      </c>
      <c r="G30" s="231">
        <v>0</v>
      </c>
      <c r="H30" s="232">
        <v>0</v>
      </c>
      <c r="I30" s="230">
        <v>439739.86300000001</v>
      </c>
      <c r="J30" s="231">
        <v>0</v>
      </c>
      <c r="K30" s="233">
        <v>0</v>
      </c>
      <c r="L30" s="231">
        <v>434282.84</v>
      </c>
      <c r="M30" s="233">
        <v>0.9875903381540827</v>
      </c>
      <c r="N30" s="231">
        <v>5457.0230000000001</v>
      </c>
      <c r="O30" s="233">
        <v>1.2409661845917299E-2</v>
      </c>
      <c r="P30" s="235">
        <v>0.46797668977542806</v>
      </c>
    </row>
    <row r="31" spans="1:16" x14ac:dyDescent="0.2">
      <c r="A31" s="21" t="s">
        <v>9</v>
      </c>
      <c r="B31" s="230">
        <v>1180177.4350000001</v>
      </c>
      <c r="C31" s="231">
        <v>0</v>
      </c>
      <c r="D31" s="232">
        <v>0</v>
      </c>
      <c r="E31" s="231">
        <v>1178324.0360000001</v>
      </c>
      <c r="F31" s="232">
        <v>0.99842955902643571</v>
      </c>
      <c r="G31" s="231">
        <v>1853.3989999999999</v>
      </c>
      <c r="H31" s="232">
        <v>1.5704409735642843E-3</v>
      </c>
      <c r="I31" s="230">
        <v>1353313.7169999999</v>
      </c>
      <c r="J31" s="231">
        <v>0</v>
      </c>
      <c r="K31" s="233">
        <v>0</v>
      </c>
      <c r="L31" s="231">
        <v>1341287.8459999999</v>
      </c>
      <c r="M31" s="233">
        <v>0.99111375961912307</v>
      </c>
      <c r="N31" s="231">
        <v>12025.870999999999</v>
      </c>
      <c r="O31" s="233">
        <v>8.8862403808768892E-3</v>
      </c>
      <c r="P31" s="235">
        <v>0.14670360308998776</v>
      </c>
    </row>
    <row r="32" spans="1:16" x14ac:dyDescent="0.2">
      <c r="A32" s="21" t="s">
        <v>10</v>
      </c>
      <c r="B32" s="230">
        <v>1477593.423</v>
      </c>
      <c r="C32" s="231">
        <v>8052.95</v>
      </c>
      <c r="D32" s="232">
        <v>5.4500445620892565E-3</v>
      </c>
      <c r="E32" s="231">
        <v>1468024.4979999999</v>
      </c>
      <c r="F32" s="232">
        <v>0.99352397970168815</v>
      </c>
      <c r="G32" s="231">
        <v>1515.9749999999999</v>
      </c>
      <c r="H32" s="232">
        <v>1.0259757362225345E-3</v>
      </c>
      <c r="I32" s="230">
        <v>1728855.5290000001</v>
      </c>
      <c r="J32" s="231">
        <v>8052.95</v>
      </c>
      <c r="K32" s="233">
        <v>4.6579658420955305E-3</v>
      </c>
      <c r="L32" s="231">
        <v>1711847.9410000001</v>
      </c>
      <c r="M32" s="233">
        <v>0.99016251634985519</v>
      </c>
      <c r="N32" s="231">
        <v>8954.6380000000008</v>
      </c>
      <c r="O32" s="233">
        <v>5.1795178080493044E-3</v>
      </c>
      <c r="P32" s="235">
        <v>0.17004820276599197</v>
      </c>
    </row>
    <row r="33" spans="1:16" x14ac:dyDescent="0.2">
      <c r="A33" s="21" t="s">
        <v>11</v>
      </c>
      <c r="B33" s="230">
        <v>1042895.296</v>
      </c>
      <c r="C33" s="231">
        <v>0</v>
      </c>
      <c r="D33" s="232">
        <v>0</v>
      </c>
      <c r="E33" s="231">
        <v>1040938.211</v>
      </c>
      <c r="F33" s="232">
        <v>0.99812341180604969</v>
      </c>
      <c r="G33" s="231">
        <v>1957.085</v>
      </c>
      <c r="H33" s="232">
        <v>1.8765881939503926E-3</v>
      </c>
      <c r="I33" s="230">
        <v>1182052.298</v>
      </c>
      <c r="J33" s="231">
        <v>0</v>
      </c>
      <c r="K33" s="233">
        <v>0</v>
      </c>
      <c r="L33" s="231">
        <v>1169633.3119999999</v>
      </c>
      <c r="M33" s="233">
        <v>0.9894937085093336</v>
      </c>
      <c r="N33" s="231">
        <v>12418.986000000001</v>
      </c>
      <c r="O33" s="233">
        <v>1.0506291490666347E-2</v>
      </c>
      <c r="P33" s="235">
        <v>0.13343333940975022</v>
      </c>
    </row>
    <row r="34" spans="1:16" x14ac:dyDescent="0.2">
      <c r="A34" s="21" t="s">
        <v>12</v>
      </c>
      <c r="B34" s="230">
        <v>6433305.5729999999</v>
      </c>
      <c r="C34" s="231">
        <v>25795.156999999999</v>
      </c>
      <c r="D34" s="232">
        <v>4.0096271982260467E-3</v>
      </c>
      <c r="E34" s="231">
        <v>6394742.875</v>
      </c>
      <c r="F34" s="232">
        <v>0.99400577237278387</v>
      </c>
      <c r="G34" s="231">
        <v>12767.540999999999</v>
      </c>
      <c r="H34" s="232">
        <v>1.9846004289900687E-3</v>
      </c>
      <c r="I34" s="230">
        <v>7284040.6179999998</v>
      </c>
      <c r="J34" s="231">
        <v>25795.156999999999</v>
      </c>
      <c r="K34" s="233">
        <v>3.5413252551415139E-3</v>
      </c>
      <c r="L34" s="231">
        <v>7204768.7450000001</v>
      </c>
      <c r="M34" s="233">
        <v>0.98911704682094903</v>
      </c>
      <c r="N34" s="231">
        <v>53476.716</v>
      </c>
      <c r="O34" s="233">
        <v>7.341627923909526E-3</v>
      </c>
      <c r="P34" s="235">
        <v>0.13223917865342161</v>
      </c>
    </row>
    <row r="35" spans="1:16" x14ac:dyDescent="0.2">
      <c r="A35" s="21" t="s">
        <v>13</v>
      </c>
      <c r="B35" s="230">
        <v>1189783.3500000001</v>
      </c>
      <c r="C35" s="231">
        <v>52289.985999999997</v>
      </c>
      <c r="D35" s="232">
        <v>4.3949166039346572E-2</v>
      </c>
      <c r="E35" s="231">
        <v>1136304.74</v>
      </c>
      <c r="F35" s="232">
        <v>0.95505180838175274</v>
      </c>
      <c r="G35" s="231">
        <v>1188.624</v>
      </c>
      <c r="H35" s="232">
        <v>9.9902557890056199E-4</v>
      </c>
      <c r="I35" s="230">
        <v>1341174.31</v>
      </c>
      <c r="J35" s="231">
        <v>52289.985999999997</v>
      </c>
      <c r="K35" s="233">
        <v>3.8988210264779076E-2</v>
      </c>
      <c r="L35" s="231">
        <v>1280902.3489999999</v>
      </c>
      <c r="M35" s="233">
        <v>0.95506030755987259</v>
      </c>
      <c r="N35" s="231">
        <v>7981.9750000000004</v>
      </c>
      <c r="O35" s="233">
        <v>5.9514821753482586E-3</v>
      </c>
      <c r="P35" s="235">
        <v>0.12724245973016846</v>
      </c>
    </row>
    <row r="36" spans="1:16" x14ac:dyDescent="0.2">
      <c r="A36" s="21" t="s">
        <v>60</v>
      </c>
      <c r="B36" s="230">
        <v>652345.3550000001</v>
      </c>
      <c r="C36" s="231">
        <v>0</v>
      </c>
      <c r="D36" s="232">
        <v>0</v>
      </c>
      <c r="E36" s="231">
        <v>651166.06000000006</v>
      </c>
      <c r="F36" s="232">
        <v>0.99819222289089493</v>
      </c>
      <c r="G36" s="231">
        <v>1179.2950000000001</v>
      </c>
      <c r="H36" s="232">
        <v>1.8077771091050382E-3</v>
      </c>
      <c r="I36" s="230">
        <v>752877.22899999993</v>
      </c>
      <c r="J36" s="231">
        <v>0</v>
      </c>
      <c r="K36" s="233">
        <v>0</v>
      </c>
      <c r="L36" s="231">
        <v>742896.92799999996</v>
      </c>
      <c r="M36" s="233">
        <v>0.98674378688108788</v>
      </c>
      <c r="N36" s="231">
        <v>9980.3009999999995</v>
      </c>
      <c r="O36" s="233">
        <v>1.3256213118912114E-2</v>
      </c>
      <c r="P36" s="235">
        <v>0.15410836182009735</v>
      </c>
    </row>
    <row r="37" spans="1:16" x14ac:dyDescent="0.2">
      <c r="A37" s="21" t="s">
        <v>14</v>
      </c>
      <c r="B37" s="230">
        <v>2407439.4169999999</v>
      </c>
      <c r="C37" s="231">
        <v>9499.6759999999995</v>
      </c>
      <c r="D37" s="232">
        <v>3.9459667948105216E-3</v>
      </c>
      <c r="E37" s="231">
        <v>2392613.7859999998</v>
      </c>
      <c r="F37" s="232">
        <v>0.99384174285121796</v>
      </c>
      <c r="G37" s="231">
        <v>5325.9549999999999</v>
      </c>
      <c r="H37" s="232">
        <v>2.2122903539715535E-3</v>
      </c>
      <c r="I37" s="230">
        <v>2747587.585</v>
      </c>
      <c r="J37" s="231">
        <v>9499.6759999999995</v>
      </c>
      <c r="K37" s="233">
        <v>3.4574606654440825E-3</v>
      </c>
      <c r="L37" s="231">
        <v>2710049.8059999999</v>
      </c>
      <c r="M37" s="233">
        <v>0.98633791359193379</v>
      </c>
      <c r="N37" s="231">
        <v>28038.102999999999</v>
      </c>
      <c r="O37" s="233">
        <v>1.0204625742622141E-2</v>
      </c>
      <c r="P37" s="235">
        <v>0.14129043729950697</v>
      </c>
    </row>
    <row r="38" spans="1:16" x14ac:dyDescent="0.2">
      <c r="A38" s="21" t="s">
        <v>15</v>
      </c>
      <c r="B38" s="230">
        <v>1293519.3999999999</v>
      </c>
      <c r="C38" s="231">
        <v>0</v>
      </c>
      <c r="D38" s="232">
        <v>0</v>
      </c>
      <c r="E38" s="231">
        <v>1292295.906</v>
      </c>
      <c r="F38" s="232">
        <v>0.99905413556224987</v>
      </c>
      <c r="G38" s="231">
        <v>1223.4939999999999</v>
      </c>
      <c r="H38" s="232">
        <v>9.4586443775021849E-4</v>
      </c>
      <c r="I38" s="230">
        <v>1483911.71</v>
      </c>
      <c r="J38" s="231">
        <v>0</v>
      </c>
      <c r="K38" s="233">
        <v>0</v>
      </c>
      <c r="L38" s="231">
        <v>1476323.9029999999</v>
      </c>
      <c r="M38" s="233">
        <v>0.99488661828809211</v>
      </c>
      <c r="N38" s="231">
        <v>7587.8069999999998</v>
      </c>
      <c r="O38" s="233">
        <v>5.1133817119079139E-3</v>
      </c>
      <c r="P38" s="235">
        <v>0.1471893734257097</v>
      </c>
    </row>
    <row r="39" spans="1:16" x14ac:dyDescent="0.2">
      <c r="A39" s="21" t="s">
        <v>82</v>
      </c>
      <c r="B39" s="230">
        <v>1234879.4270000001</v>
      </c>
      <c r="C39" s="231">
        <v>0</v>
      </c>
      <c r="D39" s="232">
        <v>0</v>
      </c>
      <c r="E39" s="231">
        <v>1233171.7890000001</v>
      </c>
      <c r="F39" s="232">
        <v>0.99861716215958951</v>
      </c>
      <c r="G39" s="231">
        <v>1707.6379999999999</v>
      </c>
      <c r="H39" s="232">
        <v>1.3828378404104709E-3</v>
      </c>
      <c r="I39" s="230">
        <v>1415504.8569999998</v>
      </c>
      <c r="J39" s="231">
        <v>0</v>
      </c>
      <c r="K39" s="233">
        <v>0</v>
      </c>
      <c r="L39" s="231">
        <v>1404457.6969999999</v>
      </c>
      <c r="M39" s="233">
        <v>0.99219560431363474</v>
      </c>
      <c r="N39" s="231">
        <v>11047.16</v>
      </c>
      <c r="O39" s="233">
        <v>7.8043956863653495E-3</v>
      </c>
      <c r="P39" s="235">
        <v>0.14626968921071803</v>
      </c>
    </row>
    <row r="40" spans="1:16" x14ac:dyDescent="0.2">
      <c r="A40" s="21" t="s">
        <v>16</v>
      </c>
      <c r="B40" s="230">
        <v>1975540.1259999999</v>
      </c>
      <c r="C40" s="231">
        <v>0</v>
      </c>
      <c r="D40" s="232">
        <v>0</v>
      </c>
      <c r="E40" s="231">
        <v>1970109.139</v>
      </c>
      <c r="F40" s="232">
        <v>0.997250884996704</v>
      </c>
      <c r="G40" s="231">
        <v>5430.9870000000001</v>
      </c>
      <c r="H40" s="232">
        <v>2.749115003296066E-3</v>
      </c>
      <c r="I40" s="230">
        <v>2294518.8910000003</v>
      </c>
      <c r="J40" s="231">
        <v>0</v>
      </c>
      <c r="K40" s="233">
        <v>0</v>
      </c>
      <c r="L40" s="231">
        <v>2263750.4380000001</v>
      </c>
      <c r="M40" s="233">
        <v>0.98659045557624903</v>
      </c>
      <c r="N40" s="231">
        <v>30768.453000000001</v>
      </c>
      <c r="O40" s="233">
        <v>1.3409544423750834E-2</v>
      </c>
      <c r="P40" s="235">
        <v>0.16146407800172446</v>
      </c>
    </row>
    <row r="41" spans="1:16" x14ac:dyDescent="0.2">
      <c r="A41" s="21" t="s">
        <v>17</v>
      </c>
      <c r="B41" s="230">
        <v>1454229.2009999999</v>
      </c>
      <c r="C41" s="231">
        <v>0</v>
      </c>
      <c r="D41" s="232">
        <v>0</v>
      </c>
      <c r="E41" s="231">
        <v>1451647.97</v>
      </c>
      <c r="F41" s="232">
        <v>0.99822501776320749</v>
      </c>
      <c r="G41" s="231">
        <v>2581.2310000000002</v>
      </c>
      <c r="H41" s="232">
        <v>1.7749822367925346E-3</v>
      </c>
      <c r="I41" s="230">
        <v>1642055.4379999998</v>
      </c>
      <c r="J41" s="231">
        <v>0</v>
      </c>
      <c r="K41" s="233">
        <v>0</v>
      </c>
      <c r="L41" s="231">
        <v>1628707.5789999999</v>
      </c>
      <c r="M41" s="233">
        <v>0.99187124947726646</v>
      </c>
      <c r="N41" s="231">
        <v>13347.859</v>
      </c>
      <c r="O41" s="233">
        <v>8.1287505227335705E-3</v>
      </c>
      <c r="P41" s="235">
        <v>0.12915862016169211</v>
      </c>
    </row>
    <row r="42" spans="1:16" x14ac:dyDescent="0.2">
      <c r="A42" s="21" t="s">
        <v>76</v>
      </c>
      <c r="B42" s="230">
        <v>311413.17499999999</v>
      </c>
      <c r="C42" s="231">
        <v>0</v>
      </c>
      <c r="D42" s="232">
        <v>0</v>
      </c>
      <c r="E42" s="231">
        <v>310831.35200000001</v>
      </c>
      <c r="F42" s="232">
        <v>0.9981316686424716</v>
      </c>
      <c r="G42" s="231">
        <v>581.82299999999998</v>
      </c>
      <c r="H42" s="232">
        <v>1.8683313575284669E-3</v>
      </c>
      <c r="I42" s="230">
        <v>363604.70300000004</v>
      </c>
      <c r="J42" s="231">
        <v>0</v>
      </c>
      <c r="K42" s="233">
        <v>0</v>
      </c>
      <c r="L42" s="231">
        <v>357307.07500000001</v>
      </c>
      <c r="M42" s="233">
        <v>0.98268001500519642</v>
      </c>
      <c r="N42" s="231">
        <v>6297.6279999999997</v>
      </c>
      <c r="O42" s="233">
        <v>1.7319984994803545E-2</v>
      </c>
      <c r="P42" s="235">
        <v>0.16759576084088312</v>
      </c>
    </row>
    <row r="43" spans="1:16" x14ac:dyDescent="0.2">
      <c r="A43" s="21" t="s">
        <v>18</v>
      </c>
      <c r="B43" s="230">
        <v>2628566.8079999997</v>
      </c>
      <c r="C43" s="231">
        <v>9993.1049999999996</v>
      </c>
      <c r="D43" s="232">
        <v>3.8017314110435196E-3</v>
      </c>
      <c r="E43" s="231">
        <v>2615768.3199999998</v>
      </c>
      <c r="F43" s="232">
        <v>0.9951310014411473</v>
      </c>
      <c r="G43" s="231">
        <v>2805.3829999999998</v>
      </c>
      <c r="H43" s="232">
        <v>1.0672671478091646E-3</v>
      </c>
      <c r="I43" s="230">
        <v>2979788.773</v>
      </c>
      <c r="J43" s="231">
        <v>9993.1049999999996</v>
      </c>
      <c r="K43" s="233">
        <v>3.3536286499727674E-3</v>
      </c>
      <c r="L43" s="231">
        <v>2954015.0619999999</v>
      </c>
      <c r="M43" s="233">
        <v>0.99135049060069735</v>
      </c>
      <c r="N43" s="231">
        <v>15780.606</v>
      </c>
      <c r="O43" s="233">
        <v>5.2958807493298787E-3</v>
      </c>
      <c r="P43" s="235">
        <v>0.13361728677812645</v>
      </c>
    </row>
    <row r="44" spans="1:16" x14ac:dyDescent="0.2">
      <c r="A44" s="21" t="s">
        <v>83</v>
      </c>
      <c r="B44" s="230">
        <v>455246.95300000004</v>
      </c>
      <c r="C44" s="231">
        <v>0</v>
      </c>
      <c r="D44" s="232">
        <v>0</v>
      </c>
      <c r="E44" s="231">
        <v>454076.98700000002</v>
      </c>
      <c r="F44" s="232">
        <v>0.99743004100897292</v>
      </c>
      <c r="G44" s="231">
        <v>1169.9659999999999</v>
      </c>
      <c r="H44" s="232">
        <v>2.5699589910270081E-3</v>
      </c>
      <c r="I44" s="230">
        <v>561759.18700000003</v>
      </c>
      <c r="J44" s="231">
        <v>0</v>
      </c>
      <c r="K44" s="233">
        <v>0</v>
      </c>
      <c r="L44" s="231">
        <v>554173.07200000004</v>
      </c>
      <c r="M44" s="233">
        <v>0.98649578827448714</v>
      </c>
      <c r="N44" s="231">
        <v>7586.1149999999998</v>
      </c>
      <c r="O44" s="233">
        <v>1.3504211725512911E-2</v>
      </c>
      <c r="P44" s="235">
        <v>0.23396583612059896</v>
      </c>
    </row>
    <row r="45" spans="1:16" x14ac:dyDescent="0.2">
      <c r="A45" s="21" t="s">
        <v>77</v>
      </c>
      <c r="B45" s="230">
        <v>180717.72400000002</v>
      </c>
      <c r="C45" s="231">
        <v>0</v>
      </c>
      <c r="D45" s="232">
        <v>0</v>
      </c>
      <c r="E45" s="231">
        <v>180135.90100000001</v>
      </c>
      <c r="F45" s="232">
        <v>0.99678048734168434</v>
      </c>
      <c r="G45" s="231">
        <v>581.82299999999998</v>
      </c>
      <c r="H45" s="232">
        <v>3.2195126583156831E-3</v>
      </c>
      <c r="I45" s="230">
        <v>224809.41899999999</v>
      </c>
      <c r="J45" s="231">
        <v>0</v>
      </c>
      <c r="K45" s="233">
        <v>0</v>
      </c>
      <c r="L45" s="231">
        <v>219184.52100000001</v>
      </c>
      <c r="M45" s="233">
        <v>0.97497926009941782</v>
      </c>
      <c r="N45" s="231">
        <v>5624.8980000000001</v>
      </c>
      <c r="O45" s="233">
        <v>2.5020739900582192E-2</v>
      </c>
      <c r="P45" s="235">
        <v>0.24398102202747962</v>
      </c>
    </row>
    <row r="46" spans="1:16" x14ac:dyDescent="0.2">
      <c r="A46" s="21" t="s">
        <v>53</v>
      </c>
      <c r="B46" s="230">
        <v>926228.978</v>
      </c>
      <c r="C46" s="231">
        <v>0</v>
      </c>
      <c r="D46" s="232">
        <v>0</v>
      </c>
      <c r="E46" s="231">
        <v>925014.52099999995</v>
      </c>
      <c r="F46" s="232">
        <v>0.99868881558572864</v>
      </c>
      <c r="G46" s="231">
        <v>1214.4570000000001</v>
      </c>
      <c r="H46" s="232">
        <v>1.3111844142712624E-3</v>
      </c>
      <c r="I46" s="230">
        <v>1054395.4180000001</v>
      </c>
      <c r="J46" s="231">
        <v>0</v>
      </c>
      <c r="K46" s="233">
        <v>0</v>
      </c>
      <c r="L46" s="231">
        <v>1046441.939</v>
      </c>
      <c r="M46" s="233">
        <v>0.99245683463317169</v>
      </c>
      <c r="N46" s="231">
        <v>7953.4790000000003</v>
      </c>
      <c r="O46" s="233">
        <v>7.5431653668282536E-3</v>
      </c>
      <c r="P46" s="235">
        <v>0.13837446575764556</v>
      </c>
    </row>
    <row r="47" spans="1:16" x14ac:dyDescent="0.2">
      <c r="A47" s="21" t="s">
        <v>97</v>
      </c>
      <c r="B47" s="230">
        <v>1655610.1259999997</v>
      </c>
      <c r="C47" s="231">
        <v>7959.1059999999998</v>
      </c>
      <c r="D47" s="232">
        <v>4.8073552311675106E-3</v>
      </c>
      <c r="E47" s="231">
        <v>1646121.7549999999</v>
      </c>
      <c r="F47" s="232">
        <v>0.994268958101311</v>
      </c>
      <c r="G47" s="231">
        <v>1529.2650000000001</v>
      </c>
      <c r="H47" s="232">
        <v>9.2368666752162668E-4</v>
      </c>
      <c r="I47" s="230">
        <v>1872711.5</v>
      </c>
      <c r="J47" s="231">
        <v>7959.1059999999998</v>
      </c>
      <c r="K47" s="233">
        <v>4.2500438535246887E-3</v>
      </c>
      <c r="L47" s="231">
        <v>1851717.331</v>
      </c>
      <c r="M47" s="233">
        <v>0.98878942698862049</v>
      </c>
      <c r="N47" s="231">
        <v>13035.063</v>
      </c>
      <c r="O47" s="233">
        <v>6.9605291578548004E-3</v>
      </c>
      <c r="P47" s="235">
        <v>0.13113073578773249</v>
      </c>
    </row>
    <row r="48" spans="1:16" x14ac:dyDescent="0.2">
      <c r="A48" s="21" t="s">
        <v>116</v>
      </c>
      <c r="B48" s="230">
        <v>154226.745</v>
      </c>
      <c r="C48" s="231">
        <v>0</v>
      </c>
      <c r="D48" s="232">
        <v>0</v>
      </c>
      <c r="E48" s="231">
        <v>154226.745</v>
      </c>
      <c r="F48" s="232">
        <v>1</v>
      </c>
      <c r="G48" s="231">
        <v>0</v>
      </c>
      <c r="H48" s="232">
        <v>0</v>
      </c>
      <c r="I48" s="230">
        <v>190811.83299999998</v>
      </c>
      <c r="J48" s="231">
        <v>0</v>
      </c>
      <c r="K48" s="233">
        <v>0</v>
      </c>
      <c r="L48" s="231">
        <v>186800.00099999999</v>
      </c>
      <c r="M48" s="233">
        <v>0.97897493076333486</v>
      </c>
      <c r="N48" s="231">
        <v>4011.8319999999999</v>
      </c>
      <c r="O48" s="233">
        <v>2.1025069236665212E-2</v>
      </c>
      <c r="P48" s="235">
        <v>0.23721623639272149</v>
      </c>
    </row>
    <row r="49" spans="1:16" x14ac:dyDescent="0.2">
      <c r="A49" s="21" t="s">
        <v>19</v>
      </c>
      <c r="B49" s="230">
        <v>823583.75099999993</v>
      </c>
      <c r="C49" s="231">
        <v>0</v>
      </c>
      <c r="D49" s="232">
        <v>0</v>
      </c>
      <c r="E49" s="231">
        <v>822350.28399999999</v>
      </c>
      <c r="F49" s="232">
        <v>0.99850231746497875</v>
      </c>
      <c r="G49" s="231">
        <v>1233.4670000000001</v>
      </c>
      <c r="H49" s="232">
        <v>1.4976825350212625E-3</v>
      </c>
      <c r="I49" s="230">
        <v>973798.68799999997</v>
      </c>
      <c r="J49" s="231">
        <v>0</v>
      </c>
      <c r="K49" s="233">
        <v>0</v>
      </c>
      <c r="L49" s="231">
        <v>960141.44099999999</v>
      </c>
      <c r="M49" s="233">
        <v>0.98597528712217775</v>
      </c>
      <c r="N49" s="231">
        <v>13657.246999999999</v>
      </c>
      <c r="O49" s="233">
        <v>1.4024712877822238E-2</v>
      </c>
      <c r="P49" s="235">
        <v>0.18239181724701137</v>
      </c>
    </row>
    <row r="50" spans="1:16" x14ac:dyDescent="0.2">
      <c r="A50" s="21" t="s">
        <v>117</v>
      </c>
      <c r="B50" s="230">
        <v>100900.66800000001</v>
      </c>
      <c r="C50" s="231">
        <v>0</v>
      </c>
      <c r="D50" s="232">
        <v>0</v>
      </c>
      <c r="E50" s="231">
        <v>100900.66800000001</v>
      </c>
      <c r="F50" s="232">
        <v>1</v>
      </c>
      <c r="G50" s="231">
        <v>0</v>
      </c>
      <c r="H50" s="232">
        <v>0</v>
      </c>
      <c r="I50" s="230">
        <v>130249.16900000001</v>
      </c>
      <c r="J50" s="231">
        <v>0</v>
      </c>
      <c r="K50" s="233">
        <v>0</v>
      </c>
      <c r="L50" s="231">
        <v>128526.444</v>
      </c>
      <c r="M50" s="233">
        <v>0.98677362002977531</v>
      </c>
      <c r="N50" s="231">
        <v>1722.7249999999999</v>
      </c>
      <c r="O50" s="233">
        <v>1.3226379970224607E-2</v>
      </c>
      <c r="P50" s="235">
        <v>0.29086527950439334</v>
      </c>
    </row>
    <row r="51" spans="1:16" x14ac:dyDescent="0.2">
      <c r="A51" s="21" t="s">
        <v>20</v>
      </c>
      <c r="B51" s="230">
        <v>1477996.389</v>
      </c>
      <c r="C51" s="231">
        <v>0</v>
      </c>
      <c r="D51" s="232">
        <v>0</v>
      </c>
      <c r="E51" s="231">
        <v>1472719.781</v>
      </c>
      <c r="F51" s="232">
        <v>0.99642989114231184</v>
      </c>
      <c r="G51" s="231">
        <v>5276.6080000000002</v>
      </c>
      <c r="H51" s="232">
        <v>3.5701088576881499E-3</v>
      </c>
      <c r="I51" s="230">
        <v>1674721.7409999999</v>
      </c>
      <c r="J51" s="231">
        <v>0</v>
      </c>
      <c r="K51" s="233">
        <v>0</v>
      </c>
      <c r="L51" s="231">
        <v>1654776.216</v>
      </c>
      <c r="M51" s="233">
        <v>0.98809024537527645</v>
      </c>
      <c r="N51" s="231">
        <v>19945.525000000001</v>
      </c>
      <c r="O51" s="233">
        <v>1.1909754624723656E-2</v>
      </c>
      <c r="P51" s="235">
        <v>0.13310272843975124</v>
      </c>
    </row>
    <row r="52" spans="1:16" x14ac:dyDescent="0.2">
      <c r="A52" s="21" t="s">
        <v>56</v>
      </c>
      <c r="B52" s="230">
        <v>729729.83899999992</v>
      </c>
      <c r="C52" s="231">
        <v>1543.933</v>
      </c>
      <c r="D52" s="232">
        <v>2.1157597202216094E-3</v>
      </c>
      <c r="E52" s="231">
        <v>727015.94</v>
      </c>
      <c r="F52" s="232">
        <v>0.99628095377911496</v>
      </c>
      <c r="G52" s="231">
        <v>1169.9659999999999</v>
      </c>
      <c r="H52" s="232">
        <v>1.6032865006634326E-3</v>
      </c>
      <c r="I52" s="230">
        <v>866676.63599999994</v>
      </c>
      <c r="J52" s="231">
        <v>1543.933</v>
      </c>
      <c r="K52" s="233">
        <v>1.7814406617971874E-3</v>
      </c>
      <c r="L52" s="231">
        <v>853277.99100000004</v>
      </c>
      <c r="M52" s="233">
        <v>0.98454020283523613</v>
      </c>
      <c r="N52" s="231">
        <v>11854.712</v>
      </c>
      <c r="O52" s="233">
        <v>1.3678356502966811E-2</v>
      </c>
      <c r="P52" s="235">
        <v>0.18766780482440981</v>
      </c>
    </row>
    <row r="53" spans="1:16" x14ac:dyDescent="0.2">
      <c r="A53" s="21" t="s">
        <v>21</v>
      </c>
      <c r="B53" s="230">
        <v>4682773.59</v>
      </c>
      <c r="C53" s="231">
        <v>38013.682000000001</v>
      </c>
      <c r="D53" s="232">
        <v>8.1177706479718999E-3</v>
      </c>
      <c r="E53" s="231">
        <v>4637885.5460000001</v>
      </c>
      <c r="F53" s="232">
        <v>0.99041421859560808</v>
      </c>
      <c r="G53" s="231">
        <v>6874.3620000000001</v>
      </c>
      <c r="H53" s="232">
        <v>1.4680107564201072E-3</v>
      </c>
      <c r="I53" s="230">
        <v>5293167.5630000001</v>
      </c>
      <c r="J53" s="231">
        <v>38013.682000000001</v>
      </c>
      <c r="K53" s="233">
        <v>7.1816509769539669E-3</v>
      </c>
      <c r="L53" s="231">
        <v>5226036.3650000002</v>
      </c>
      <c r="M53" s="233">
        <v>0.98731738657410795</v>
      </c>
      <c r="N53" s="231">
        <v>29117.516</v>
      </c>
      <c r="O53" s="233">
        <v>5.5009624489380628E-3</v>
      </c>
      <c r="P53" s="235">
        <v>0.13034881171780088</v>
      </c>
    </row>
    <row r="54" spans="1:16" x14ac:dyDescent="0.2">
      <c r="A54" s="21" t="s">
        <v>22</v>
      </c>
      <c r="B54" s="230">
        <v>1573300.6070000001</v>
      </c>
      <c r="C54" s="231">
        <v>0</v>
      </c>
      <c r="D54" s="232">
        <v>0</v>
      </c>
      <c r="E54" s="231">
        <v>1569460.4080000001</v>
      </c>
      <c r="F54" s="232">
        <v>0.99755914477950747</v>
      </c>
      <c r="G54" s="231">
        <v>3840.1990000000001</v>
      </c>
      <c r="H54" s="232">
        <v>2.4408552204925197E-3</v>
      </c>
      <c r="I54" s="230">
        <v>1776731.8090000001</v>
      </c>
      <c r="J54" s="231">
        <v>0</v>
      </c>
      <c r="K54" s="233">
        <v>0</v>
      </c>
      <c r="L54" s="231">
        <v>1760808.716</v>
      </c>
      <c r="M54" s="233">
        <v>0.99103798732068504</v>
      </c>
      <c r="N54" s="231">
        <v>15923.093000000001</v>
      </c>
      <c r="O54" s="233">
        <v>8.9620126793148441E-3</v>
      </c>
      <c r="P54" s="235">
        <v>0.12930218236418689</v>
      </c>
    </row>
    <row r="55" spans="1:16" x14ac:dyDescent="0.2">
      <c r="A55" s="21" t="s">
        <v>118</v>
      </c>
      <c r="B55" s="230">
        <v>66946.324999999997</v>
      </c>
      <c r="C55" s="231">
        <v>0</v>
      </c>
      <c r="D55" s="232">
        <v>0</v>
      </c>
      <c r="E55" s="231">
        <v>66946.324999999997</v>
      </c>
      <c r="F55" s="232">
        <v>1</v>
      </c>
      <c r="G55" s="231">
        <v>0</v>
      </c>
      <c r="H55" s="232">
        <v>0</v>
      </c>
      <c r="I55" s="230">
        <v>110688.944</v>
      </c>
      <c r="J55" s="231">
        <v>0</v>
      </c>
      <c r="K55" s="233">
        <v>0</v>
      </c>
      <c r="L55" s="231">
        <v>109529.08</v>
      </c>
      <c r="M55" s="233">
        <v>0.98952141055749887</v>
      </c>
      <c r="N55" s="231">
        <v>1159.864</v>
      </c>
      <c r="O55" s="233">
        <v>1.0478589442501142E-2</v>
      </c>
      <c r="P55" s="235">
        <v>0.6533983605522784</v>
      </c>
    </row>
    <row r="56" spans="1:16" x14ac:dyDescent="0.2">
      <c r="A56" s="21" t="s">
        <v>23</v>
      </c>
      <c r="B56" s="230">
        <v>2701651.21</v>
      </c>
      <c r="C56" s="231">
        <v>0</v>
      </c>
      <c r="D56" s="232">
        <v>0</v>
      </c>
      <c r="E56" s="231">
        <v>2696491.1430000002</v>
      </c>
      <c r="F56" s="232">
        <v>0.99809003213260838</v>
      </c>
      <c r="G56" s="231">
        <v>5160.067</v>
      </c>
      <c r="H56" s="232">
        <v>1.9099678673917349E-3</v>
      </c>
      <c r="I56" s="230">
        <v>3048660.5860000001</v>
      </c>
      <c r="J56" s="231">
        <v>0</v>
      </c>
      <c r="K56" s="233">
        <v>0</v>
      </c>
      <c r="L56" s="231">
        <v>3027707.804</v>
      </c>
      <c r="M56" s="233">
        <v>0.99312721721262809</v>
      </c>
      <c r="N56" s="231">
        <v>20952.781999999999</v>
      </c>
      <c r="O56" s="233">
        <v>6.872782787371922E-3</v>
      </c>
      <c r="P56" s="235">
        <v>0.12844344033588273</v>
      </c>
    </row>
    <row r="57" spans="1:16" x14ac:dyDescent="0.2">
      <c r="A57" s="21" t="s">
        <v>24</v>
      </c>
      <c r="B57" s="230">
        <v>1655494.8659999999</v>
      </c>
      <c r="C57" s="231">
        <v>0</v>
      </c>
      <c r="D57" s="232">
        <v>0</v>
      </c>
      <c r="E57" s="231">
        <v>1650999.906</v>
      </c>
      <c r="F57" s="232">
        <v>0.9972848239566815</v>
      </c>
      <c r="G57" s="231">
        <v>4494.96</v>
      </c>
      <c r="H57" s="232">
        <v>2.7151760433185182E-3</v>
      </c>
      <c r="I57" s="230">
        <v>1909925.1629999999</v>
      </c>
      <c r="J57" s="231">
        <v>0</v>
      </c>
      <c r="K57" s="233">
        <v>0</v>
      </c>
      <c r="L57" s="231">
        <v>1892122.388</v>
      </c>
      <c r="M57" s="233">
        <v>0.9906788101728361</v>
      </c>
      <c r="N57" s="231">
        <v>17802.775000000001</v>
      </c>
      <c r="O57" s="233">
        <v>9.3211898271639247E-3</v>
      </c>
      <c r="P57" s="235">
        <v>0.15368836365814498</v>
      </c>
    </row>
    <row r="58" spans="1:16" x14ac:dyDescent="0.2">
      <c r="A58" s="21" t="s">
        <v>105</v>
      </c>
      <c r="B58" s="230">
        <v>1168322.1020000002</v>
      </c>
      <c r="C58" s="231">
        <v>0</v>
      </c>
      <c r="D58" s="232">
        <v>0</v>
      </c>
      <c r="E58" s="231">
        <v>1167099.4380000001</v>
      </c>
      <c r="F58" s="232">
        <v>0.99895348722932908</v>
      </c>
      <c r="G58" s="231">
        <v>1222.664</v>
      </c>
      <c r="H58" s="232">
        <v>1.04651277067084E-3</v>
      </c>
      <c r="I58" s="230">
        <v>1367669.4649999999</v>
      </c>
      <c r="J58" s="231">
        <v>0</v>
      </c>
      <c r="K58" s="233">
        <v>0</v>
      </c>
      <c r="L58" s="231">
        <v>1350724.8359999999</v>
      </c>
      <c r="M58" s="233">
        <v>0.98761058177167105</v>
      </c>
      <c r="N58" s="231">
        <v>16944.629000000001</v>
      </c>
      <c r="O58" s="233">
        <v>1.2389418228329023E-2</v>
      </c>
      <c r="P58" s="235">
        <v>0.17062705794809974</v>
      </c>
    </row>
    <row r="59" spans="1:16" x14ac:dyDescent="0.2">
      <c r="A59" s="21" t="s">
        <v>25</v>
      </c>
      <c r="B59" s="230">
        <v>959975.46100000001</v>
      </c>
      <c r="C59" s="231">
        <v>6681.6530000000002</v>
      </c>
      <c r="D59" s="232">
        <v>6.9602331220422727E-3</v>
      </c>
      <c r="E59" s="231">
        <v>951040.63899999997</v>
      </c>
      <c r="F59" s="232">
        <v>0.99069265584070998</v>
      </c>
      <c r="G59" s="231">
        <v>2253.1689999999999</v>
      </c>
      <c r="H59" s="232">
        <v>2.3471110372476488E-3</v>
      </c>
      <c r="I59" s="230">
        <v>1094619.4009999998</v>
      </c>
      <c r="J59" s="231">
        <v>6681.6530000000002</v>
      </c>
      <c r="K59" s="233">
        <v>6.1040878627730451E-3</v>
      </c>
      <c r="L59" s="231">
        <v>1075600.2509999999</v>
      </c>
      <c r="M59" s="233">
        <v>0.98262487401317322</v>
      </c>
      <c r="N59" s="231">
        <v>12337.496999999999</v>
      </c>
      <c r="O59" s="233">
        <v>1.1271038124053862E-2</v>
      </c>
      <c r="P59" s="235">
        <v>0.14025768935774896</v>
      </c>
    </row>
    <row r="60" spans="1:16" x14ac:dyDescent="0.2">
      <c r="A60" s="21" t="s">
        <v>119</v>
      </c>
      <c r="B60" s="230">
        <v>34150</v>
      </c>
      <c r="C60" s="231">
        <v>0</v>
      </c>
      <c r="D60" s="232">
        <v>0</v>
      </c>
      <c r="E60" s="231">
        <v>34150</v>
      </c>
      <c r="F60" s="232">
        <v>1</v>
      </c>
      <c r="G60" s="231">
        <v>0</v>
      </c>
      <c r="H60" s="232">
        <v>0</v>
      </c>
      <c r="I60" s="230">
        <v>56150</v>
      </c>
      <c r="J60" s="231">
        <v>0</v>
      </c>
      <c r="K60" s="233">
        <v>0</v>
      </c>
      <c r="L60" s="231">
        <v>56150</v>
      </c>
      <c r="M60" s="231">
        <v>1</v>
      </c>
      <c r="N60" s="231">
        <v>0</v>
      </c>
      <c r="O60" s="233">
        <v>0</v>
      </c>
      <c r="P60" s="235">
        <v>0.64421669106881407</v>
      </c>
    </row>
    <row r="61" spans="1:16" x14ac:dyDescent="0.2">
      <c r="A61" s="21" t="s">
        <v>26</v>
      </c>
      <c r="B61" s="230">
        <v>1815459.8320000002</v>
      </c>
      <c r="C61" s="231">
        <v>8450.9619999999995</v>
      </c>
      <c r="D61" s="232">
        <v>4.654998062220965E-3</v>
      </c>
      <c r="E61" s="231">
        <v>1802286.466</v>
      </c>
      <c r="F61" s="232">
        <v>0.99274378547638387</v>
      </c>
      <c r="G61" s="231">
        <v>4722.4040000000005</v>
      </c>
      <c r="H61" s="232">
        <v>2.6012164613951096E-3</v>
      </c>
      <c r="I61" s="230">
        <v>2069650.2980000002</v>
      </c>
      <c r="J61" s="231">
        <v>8450.9619999999995</v>
      </c>
      <c r="K61" s="233">
        <v>4.0832801600186076E-3</v>
      </c>
      <c r="L61" s="231">
        <v>2034308.2490000001</v>
      </c>
      <c r="M61" s="233">
        <v>0.98292366153153854</v>
      </c>
      <c r="N61" s="231">
        <v>26891.087</v>
      </c>
      <c r="O61" s="233">
        <v>1.299305830844279E-2</v>
      </c>
      <c r="P61" s="235">
        <v>0.14001437075034118</v>
      </c>
    </row>
    <row r="62" spans="1:16" x14ac:dyDescent="0.2">
      <c r="A62" s="21" t="s">
        <v>85</v>
      </c>
      <c r="B62" s="230">
        <v>6090640.4390000002</v>
      </c>
      <c r="C62" s="231">
        <v>0</v>
      </c>
      <c r="D62" s="232">
        <v>0</v>
      </c>
      <c r="E62" s="231">
        <v>6087396.0729999999</v>
      </c>
      <c r="F62" s="232">
        <v>0.99946731940056321</v>
      </c>
      <c r="G62" s="231">
        <v>3244.366</v>
      </c>
      <c r="H62" s="232">
        <v>5.3268059943671218E-4</v>
      </c>
      <c r="I62" s="230">
        <v>6870170.8260000004</v>
      </c>
      <c r="J62" s="231">
        <v>0</v>
      </c>
      <c r="K62" s="233">
        <v>0</v>
      </c>
      <c r="L62" s="231">
        <v>6852849.4680000003</v>
      </c>
      <c r="M62" s="233">
        <v>0.99747875876179848</v>
      </c>
      <c r="N62" s="231">
        <v>17321.358</v>
      </c>
      <c r="O62" s="233">
        <v>2.5212412382014907E-3</v>
      </c>
      <c r="P62" s="235">
        <v>0.12798824603213466</v>
      </c>
    </row>
    <row r="63" spans="1:16" x14ac:dyDescent="0.2">
      <c r="A63" s="21" t="s">
        <v>86</v>
      </c>
      <c r="B63" s="230">
        <v>391578.951</v>
      </c>
      <c r="C63" s="231">
        <v>0</v>
      </c>
      <c r="D63" s="232">
        <v>0</v>
      </c>
      <c r="E63" s="231">
        <v>390997.12800000003</v>
      </c>
      <c r="F63" s="232">
        <v>0.99851416170732843</v>
      </c>
      <c r="G63" s="231">
        <v>581.82299999999998</v>
      </c>
      <c r="H63" s="232">
        <v>1.485838292671661E-3</v>
      </c>
      <c r="I63" s="230">
        <v>458088.61599999998</v>
      </c>
      <c r="J63" s="231">
        <v>0</v>
      </c>
      <c r="K63" s="233">
        <v>0</v>
      </c>
      <c r="L63" s="231">
        <v>451251.24099999998</v>
      </c>
      <c r="M63" s="233">
        <v>0.98507412155380869</v>
      </c>
      <c r="N63" s="231">
        <v>6837.375</v>
      </c>
      <c r="O63" s="233">
        <v>1.4925878446191294E-2</v>
      </c>
      <c r="P63" s="235">
        <v>0.16984994936563891</v>
      </c>
    </row>
    <row r="64" spans="1:16" x14ac:dyDescent="0.2">
      <c r="A64" s="21" t="s">
        <v>28</v>
      </c>
      <c r="B64" s="230">
        <v>668746.11100000003</v>
      </c>
      <c r="C64" s="231">
        <v>0</v>
      </c>
      <c r="D64" s="232">
        <v>0</v>
      </c>
      <c r="E64" s="231">
        <v>667572.06400000001</v>
      </c>
      <c r="F64" s="232">
        <v>0.99824440549157822</v>
      </c>
      <c r="G64" s="231">
        <v>1174.047</v>
      </c>
      <c r="H64" s="232">
        <v>1.7555945084217468E-3</v>
      </c>
      <c r="I64" s="230">
        <v>789424.68399999989</v>
      </c>
      <c r="J64" s="231">
        <v>0</v>
      </c>
      <c r="K64" s="233">
        <v>0</v>
      </c>
      <c r="L64" s="231">
        <v>780241.28799999994</v>
      </c>
      <c r="M64" s="233">
        <v>0.98836697637389814</v>
      </c>
      <c r="N64" s="231">
        <v>9183.3960000000006</v>
      </c>
      <c r="O64" s="233">
        <v>1.1633023626101869E-2</v>
      </c>
      <c r="P64" s="235">
        <v>0.18045499033937529</v>
      </c>
    </row>
    <row r="65" spans="1:16" x14ac:dyDescent="0.2">
      <c r="A65" s="21" t="s">
        <v>27</v>
      </c>
      <c r="B65" s="230">
        <v>4405754.6980000008</v>
      </c>
      <c r="C65" s="231">
        <v>17624.616000000002</v>
      </c>
      <c r="D65" s="232">
        <v>4.0003625276733455E-3</v>
      </c>
      <c r="E65" s="231">
        <v>4379974.7280000001</v>
      </c>
      <c r="F65" s="232">
        <v>0.99414856891335701</v>
      </c>
      <c r="G65" s="231">
        <v>8155.3540000000003</v>
      </c>
      <c r="H65" s="232">
        <v>1.8510685589695078E-3</v>
      </c>
      <c r="I65" s="230">
        <v>5141341.2580000004</v>
      </c>
      <c r="J65" s="231">
        <v>17624.616000000002</v>
      </c>
      <c r="K65" s="233">
        <v>3.4280190937677688E-3</v>
      </c>
      <c r="L65" s="231">
        <v>5087096.1220000004</v>
      </c>
      <c r="M65" s="233">
        <v>0.98944922476881036</v>
      </c>
      <c r="N65" s="231">
        <v>36620.519999999997</v>
      </c>
      <c r="O65" s="233">
        <v>7.1227561374219124E-3</v>
      </c>
      <c r="P65" s="235">
        <v>0.16696039848381039</v>
      </c>
    </row>
    <row r="66" spans="1:16" x14ac:dyDescent="0.2">
      <c r="A66" s="21" t="s">
        <v>29</v>
      </c>
      <c r="B66" s="230">
        <v>557670.48699999996</v>
      </c>
      <c r="C66" s="231">
        <v>6221.5479999999998</v>
      </c>
      <c r="D66" s="232">
        <v>1.1156315682884613E-2</v>
      </c>
      <c r="E66" s="231">
        <v>550262.37600000005</v>
      </c>
      <c r="F66" s="232">
        <v>0.9867159708596881</v>
      </c>
      <c r="G66" s="231">
        <v>1186.5630000000001</v>
      </c>
      <c r="H66" s="232">
        <v>2.1277134574274148E-3</v>
      </c>
      <c r="I66" s="230">
        <v>697418.62199999997</v>
      </c>
      <c r="J66" s="231">
        <v>6221.5479999999998</v>
      </c>
      <c r="K66" s="233">
        <v>8.9208228798914983E-3</v>
      </c>
      <c r="L66" s="231">
        <v>682729.42700000003</v>
      </c>
      <c r="M66" s="233">
        <v>0.97893776487086692</v>
      </c>
      <c r="N66" s="231">
        <v>8467.6470000000008</v>
      </c>
      <c r="O66" s="233">
        <v>1.2141412249241606E-2</v>
      </c>
      <c r="P66" s="235">
        <v>0.25059266763743948</v>
      </c>
    </row>
    <row r="67" spans="1:16" x14ac:dyDescent="0.2">
      <c r="A67" s="21" t="s">
        <v>78</v>
      </c>
      <c r="B67" s="230">
        <v>131247.47899999999</v>
      </c>
      <c r="C67" s="231">
        <v>0</v>
      </c>
      <c r="D67" s="232">
        <v>0</v>
      </c>
      <c r="E67" s="231">
        <v>131247.47899999999</v>
      </c>
      <c r="F67" s="232">
        <v>1</v>
      </c>
      <c r="G67" s="231">
        <v>0</v>
      </c>
      <c r="H67" s="232">
        <v>0</v>
      </c>
      <c r="I67" s="230">
        <v>170781.02600000001</v>
      </c>
      <c r="J67" s="231">
        <v>0</v>
      </c>
      <c r="K67" s="233">
        <v>0</v>
      </c>
      <c r="L67" s="231">
        <v>169621.16200000001</v>
      </c>
      <c r="M67" s="233">
        <v>0.99320847270234813</v>
      </c>
      <c r="N67" s="231">
        <v>1159.864</v>
      </c>
      <c r="O67" s="233">
        <v>6.7915272976519061E-3</v>
      </c>
      <c r="P67" s="235">
        <v>0.30121376274206391</v>
      </c>
    </row>
    <row r="68" spans="1:16" x14ac:dyDescent="0.2">
      <c r="A68" s="23" t="s">
        <v>162</v>
      </c>
      <c r="B68" s="236">
        <v>4319351.0130000003</v>
      </c>
      <c r="C68" s="237">
        <v>140000</v>
      </c>
      <c r="D68" s="238">
        <v>3.2412276654210412E-2</v>
      </c>
      <c r="E68" s="237">
        <v>3318392</v>
      </c>
      <c r="F68" s="238">
        <v>0.76826171107941854</v>
      </c>
      <c r="G68" s="237">
        <v>860959.01300000004</v>
      </c>
      <c r="H68" s="238">
        <v>0.19932601226637101</v>
      </c>
      <c r="I68" s="236">
        <v>222995.478</v>
      </c>
      <c r="J68" s="237"/>
      <c r="K68" s="239">
        <v>0</v>
      </c>
      <c r="L68" s="237">
        <v>175455.36199999999</v>
      </c>
      <c r="M68" s="239">
        <v>0.78681130027219648</v>
      </c>
      <c r="N68" s="237">
        <v>47540.116000000002</v>
      </c>
      <c r="O68" s="239">
        <v>0.21318869972780347</v>
      </c>
      <c r="P68" s="240">
        <v>-0.94837292053161504</v>
      </c>
    </row>
    <row r="69" spans="1:16" x14ac:dyDescent="0.2">
      <c r="A69" s="115"/>
      <c r="B69" s="81"/>
      <c r="C69" s="82"/>
      <c r="D69" s="83"/>
      <c r="E69" s="82"/>
      <c r="F69" s="83"/>
      <c r="G69" s="82"/>
      <c r="H69" s="83"/>
      <c r="I69" s="81"/>
      <c r="J69" s="82"/>
      <c r="K69" s="84"/>
      <c r="L69" s="82"/>
      <c r="M69" s="84"/>
      <c r="N69" s="82"/>
      <c r="O69" s="84"/>
      <c r="P69" s="85"/>
    </row>
    <row r="70" spans="1:16" x14ac:dyDescent="0.2">
      <c r="A70" s="126" t="s">
        <v>163</v>
      </c>
      <c r="B70" s="241"/>
      <c r="C70" s="241"/>
      <c r="D70" s="241"/>
    </row>
    <row r="71" spans="1:16" x14ac:dyDescent="0.2">
      <c r="A71" s="86" t="s">
        <v>128</v>
      </c>
    </row>
  </sheetData>
  <mergeCells count="10">
    <mergeCell ref="A4:A6"/>
    <mergeCell ref="B4:H4"/>
    <mergeCell ref="I4:O4"/>
    <mergeCell ref="P4:P6"/>
    <mergeCell ref="C5:D5"/>
    <mergeCell ref="E5:F5"/>
    <mergeCell ref="G5:H5"/>
    <mergeCell ref="J5:K5"/>
    <mergeCell ref="L5:M5"/>
    <mergeCell ref="N5:O5"/>
  </mergeCells>
  <printOptions horizontalCentered="1" verticalCentered="1"/>
  <pageMargins left="0.39370078740157483" right="0.39370078740157483" top="0.39370078740157483" bottom="0.39370078740157483" header="0" footer="0"/>
  <pageSetup paperSize="9" scale="6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2:V73"/>
  <sheetViews>
    <sheetView showGridLines="0" showZeros="0" workbookViewId="0">
      <selection activeCell="A2" sqref="A2"/>
    </sheetView>
  </sheetViews>
  <sheetFormatPr baseColWidth="10" defaultColWidth="11.42578125" defaultRowHeight="12" x14ac:dyDescent="0.2"/>
  <cols>
    <col min="1" max="1" width="26" style="243" customWidth="1"/>
    <col min="2" max="2" width="14.7109375" style="11" customWidth="1"/>
    <col min="3" max="4" width="14.7109375" style="9" customWidth="1"/>
    <col min="5" max="8" width="14.7109375" style="11" customWidth="1"/>
    <col min="9" max="13" width="14.7109375" style="9" customWidth="1"/>
    <col min="14" max="14" width="14.7109375" style="11" customWidth="1"/>
    <col min="15" max="16" width="11.7109375" style="3" bestFit="1" customWidth="1"/>
    <col min="17" max="22" width="11.42578125" style="3"/>
    <col min="23" max="16384" width="11.42578125" style="4"/>
  </cols>
  <sheetData>
    <row r="2" spans="1:22" s="247" customFormat="1" ht="12.75" x14ac:dyDescent="0.2">
      <c r="A2" s="272" t="s">
        <v>171</v>
      </c>
      <c r="B2" s="245"/>
      <c r="C2" s="246"/>
      <c r="D2" s="246"/>
      <c r="E2" s="246"/>
      <c r="F2" s="245"/>
      <c r="G2" s="245"/>
      <c r="H2" s="245"/>
      <c r="I2" s="246"/>
      <c r="J2" s="246"/>
      <c r="K2" s="246"/>
      <c r="L2" s="246"/>
      <c r="M2" s="246"/>
      <c r="N2" s="245"/>
      <c r="O2" s="5"/>
      <c r="P2" s="5"/>
      <c r="Q2" s="5"/>
      <c r="R2" s="5"/>
      <c r="S2" s="5"/>
      <c r="T2" s="5"/>
      <c r="U2" s="5"/>
      <c r="V2" s="5"/>
    </row>
    <row r="3" spans="1:22" s="247" customFormat="1" x14ac:dyDescent="0.2">
      <c r="A3" s="244"/>
      <c r="B3" s="246"/>
      <c r="N3" s="246"/>
      <c r="O3" s="5"/>
      <c r="P3" s="5"/>
      <c r="Q3" s="5"/>
      <c r="R3" s="5"/>
      <c r="S3" s="5"/>
      <c r="T3" s="5"/>
      <c r="U3" s="5"/>
      <c r="V3" s="5"/>
    </row>
    <row r="4" spans="1:22" ht="90.75" customHeight="1" x14ac:dyDescent="0.2">
      <c r="A4" s="130" t="s">
        <v>61</v>
      </c>
      <c r="B4" s="248" t="s">
        <v>55</v>
      </c>
      <c r="C4" s="249" t="s">
        <v>135</v>
      </c>
      <c r="D4" s="249" t="s">
        <v>127</v>
      </c>
      <c r="E4" s="249" t="s">
        <v>159</v>
      </c>
      <c r="F4" s="249" t="s">
        <v>110</v>
      </c>
      <c r="G4" s="249" t="s">
        <v>136</v>
      </c>
      <c r="H4" s="249" t="s">
        <v>137</v>
      </c>
      <c r="I4" s="249" t="s">
        <v>142</v>
      </c>
      <c r="J4" s="249" t="s">
        <v>143</v>
      </c>
      <c r="K4" s="249" t="s">
        <v>138</v>
      </c>
      <c r="L4" s="249" t="s">
        <v>139</v>
      </c>
      <c r="M4" s="249" t="s">
        <v>161</v>
      </c>
      <c r="N4" s="249" t="s">
        <v>160</v>
      </c>
      <c r="O4" s="249" t="s">
        <v>126</v>
      </c>
      <c r="P4" s="249" t="s">
        <v>140</v>
      </c>
      <c r="V4" s="4"/>
    </row>
    <row r="5" spans="1:22" ht="6.75" customHeight="1" x14ac:dyDescent="0.2">
      <c r="A5" s="250"/>
      <c r="B5" s="251"/>
      <c r="C5" s="252"/>
      <c r="D5" s="252"/>
      <c r="E5" s="253"/>
      <c r="F5" s="253"/>
      <c r="G5" s="253"/>
      <c r="H5" s="253"/>
      <c r="I5" s="252"/>
      <c r="J5" s="252"/>
      <c r="K5" s="254"/>
      <c r="L5" s="252"/>
      <c r="M5" s="252"/>
      <c r="N5" s="252"/>
      <c r="V5" s="4"/>
    </row>
    <row r="6" spans="1:22" s="6" customFormat="1" ht="12.75" customHeight="1" x14ac:dyDescent="0.2">
      <c r="A6" s="255" t="s">
        <v>62</v>
      </c>
      <c r="B6" s="256">
        <v>2029038578</v>
      </c>
      <c r="C6" s="256">
        <v>67798668</v>
      </c>
      <c r="D6" s="256">
        <v>129524000</v>
      </c>
      <c r="E6" s="256">
        <v>156986475</v>
      </c>
      <c r="F6" s="256">
        <v>13000000</v>
      </c>
      <c r="G6" s="256">
        <v>146854951</v>
      </c>
      <c r="H6" s="256">
        <v>31771574</v>
      </c>
      <c r="I6" s="256">
        <v>45261136</v>
      </c>
      <c r="J6" s="256">
        <v>129526959</v>
      </c>
      <c r="K6" s="256">
        <v>191576203</v>
      </c>
      <c r="L6" s="256">
        <v>129888094</v>
      </c>
      <c r="M6" s="256">
        <v>473500000</v>
      </c>
      <c r="N6" s="256">
        <v>172000000</v>
      </c>
      <c r="O6" s="256">
        <v>201026974</v>
      </c>
      <c r="P6" s="256">
        <v>140323544</v>
      </c>
    </row>
    <row r="7" spans="1:22" ht="4.5" customHeight="1" x14ac:dyDescent="0.2">
      <c r="A7" s="257"/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</row>
    <row r="8" spans="1:22" s="7" customFormat="1" x14ac:dyDescent="0.2">
      <c r="A8" s="255" t="s">
        <v>58</v>
      </c>
      <c r="B8" s="256">
        <v>2029038578</v>
      </c>
      <c r="C8" s="256">
        <v>67798668</v>
      </c>
      <c r="D8" s="256">
        <v>129524000</v>
      </c>
      <c r="E8" s="256">
        <v>156986475</v>
      </c>
      <c r="F8" s="256">
        <v>13000000</v>
      </c>
      <c r="G8" s="256">
        <v>146854951</v>
      </c>
      <c r="H8" s="256">
        <v>31771574</v>
      </c>
      <c r="I8" s="256">
        <v>45261136</v>
      </c>
      <c r="J8" s="256">
        <v>129526959</v>
      </c>
      <c r="K8" s="256">
        <v>191576203</v>
      </c>
      <c r="L8" s="256">
        <v>129888094</v>
      </c>
      <c r="M8" s="256">
        <v>473500000</v>
      </c>
      <c r="N8" s="256">
        <v>172000000</v>
      </c>
      <c r="O8" s="256">
        <v>201026974</v>
      </c>
      <c r="P8" s="256">
        <v>140323544</v>
      </c>
    </row>
    <row r="9" spans="1:22" s="3" customFormat="1" x14ac:dyDescent="0.2">
      <c r="A9" s="259" t="s">
        <v>111</v>
      </c>
      <c r="B9" s="260">
        <v>3191200</v>
      </c>
      <c r="C9" s="261">
        <v>0</v>
      </c>
      <c r="D9" s="261">
        <v>0</v>
      </c>
      <c r="E9" s="261">
        <v>0</v>
      </c>
      <c r="F9" s="261">
        <v>2000000</v>
      </c>
      <c r="G9" s="261">
        <v>0</v>
      </c>
      <c r="H9" s="262">
        <v>0</v>
      </c>
      <c r="I9" s="261">
        <v>0</v>
      </c>
      <c r="J9" s="261">
        <v>1000000</v>
      </c>
      <c r="K9" s="262">
        <v>191200</v>
      </c>
      <c r="L9" s="261">
        <v>0</v>
      </c>
      <c r="M9" s="261">
        <v>0</v>
      </c>
      <c r="N9" s="262">
        <v>0</v>
      </c>
      <c r="O9" s="262">
        <v>0</v>
      </c>
      <c r="P9" s="262">
        <v>0</v>
      </c>
    </row>
    <row r="10" spans="1:22" s="3" customFormat="1" x14ac:dyDescent="0.2">
      <c r="A10" s="259" t="s">
        <v>109</v>
      </c>
      <c r="B10" s="260">
        <v>16888551</v>
      </c>
      <c r="C10" s="261">
        <v>1192427</v>
      </c>
      <c r="D10" s="261">
        <v>257000</v>
      </c>
      <c r="E10" s="261">
        <v>816530</v>
      </c>
      <c r="F10" s="261">
        <v>0</v>
      </c>
      <c r="G10" s="261">
        <v>6466645</v>
      </c>
      <c r="H10" s="262">
        <v>0</v>
      </c>
      <c r="I10" s="261">
        <v>0</v>
      </c>
      <c r="J10" s="261">
        <v>1000000</v>
      </c>
      <c r="K10" s="262">
        <v>593800</v>
      </c>
      <c r="L10" s="261">
        <v>625000</v>
      </c>
      <c r="M10" s="261">
        <v>5937149</v>
      </c>
      <c r="N10" s="262">
        <v>0</v>
      </c>
      <c r="O10" s="262">
        <v>0</v>
      </c>
      <c r="P10" s="262">
        <v>0</v>
      </c>
    </row>
    <row r="11" spans="1:22" s="3" customFormat="1" x14ac:dyDescent="0.2">
      <c r="A11" s="259" t="s">
        <v>74</v>
      </c>
      <c r="B11" s="260">
        <v>10573563</v>
      </c>
      <c r="C11" s="261">
        <v>1065477</v>
      </c>
      <c r="D11" s="261">
        <v>87000</v>
      </c>
      <c r="E11" s="261">
        <v>1663662</v>
      </c>
      <c r="F11" s="261">
        <v>0</v>
      </c>
      <c r="G11" s="261">
        <v>0</v>
      </c>
      <c r="H11" s="262">
        <v>500000</v>
      </c>
      <c r="I11" s="261">
        <v>0</v>
      </c>
      <c r="J11" s="261">
        <v>1000000</v>
      </c>
      <c r="K11" s="262">
        <v>891492</v>
      </c>
      <c r="L11" s="261">
        <v>123000</v>
      </c>
      <c r="M11" s="261">
        <v>5242932</v>
      </c>
      <c r="N11" s="263">
        <v>0</v>
      </c>
      <c r="O11" s="263">
        <v>0</v>
      </c>
      <c r="P11" s="263">
        <v>0</v>
      </c>
    </row>
    <row r="12" spans="1:22" s="3" customFormat="1" x14ac:dyDescent="0.2">
      <c r="A12" s="259" t="s">
        <v>75</v>
      </c>
      <c r="B12" s="260">
        <v>8878967</v>
      </c>
      <c r="C12" s="261">
        <v>0</v>
      </c>
      <c r="D12" s="261">
        <v>1000</v>
      </c>
      <c r="E12" s="261">
        <v>562861</v>
      </c>
      <c r="F12" s="261">
        <v>0</v>
      </c>
      <c r="G12" s="261">
        <v>0</v>
      </c>
      <c r="H12" s="262">
        <v>750000</v>
      </c>
      <c r="I12" s="261">
        <v>0</v>
      </c>
      <c r="J12" s="261">
        <v>1000000</v>
      </c>
      <c r="K12" s="262">
        <v>1036051</v>
      </c>
      <c r="L12" s="261">
        <v>202500</v>
      </c>
      <c r="M12" s="261">
        <v>5242932</v>
      </c>
      <c r="N12" s="263">
        <v>0</v>
      </c>
      <c r="O12" s="263">
        <v>0</v>
      </c>
      <c r="P12" s="263">
        <v>83623</v>
      </c>
    </row>
    <row r="13" spans="1:22" s="3" customFormat="1" x14ac:dyDescent="0.2">
      <c r="A13" s="259" t="s">
        <v>1</v>
      </c>
      <c r="B13" s="260">
        <v>424542383</v>
      </c>
      <c r="C13" s="261">
        <v>12791607</v>
      </c>
      <c r="D13" s="261">
        <v>16638000</v>
      </c>
      <c r="E13" s="261">
        <v>25477829</v>
      </c>
      <c r="F13" s="261">
        <v>0</v>
      </c>
      <c r="G13" s="261">
        <v>0</v>
      </c>
      <c r="H13" s="262">
        <v>0</v>
      </c>
      <c r="I13" s="261">
        <v>0</v>
      </c>
      <c r="J13" s="261">
        <v>4000000</v>
      </c>
      <c r="K13" s="262">
        <v>52463084</v>
      </c>
      <c r="L13" s="261">
        <v>64602640</v>
      </c>
      <c r="M13" s="261">
        <v>60601519</v>
      </c>
      <c r="N13" s="263">
        <v>170000000</v>
      </c>
      <c r="O13" s="263">
        <v>0</v>
      </c>
      <c r="P13" s="263">
        <v>17967704</v>
      </c>
    </row>
    <row r="14" spans="1:22" s="3" customFormat="1" x14ac:dyDescent="0.2">
      <c r="A14" s="259" t="s">
        <v>2</v>
      </c>
      <c r="B14" s="260">
        <v>23449384</v>
      </c>
      <c r="C14" s="261">
        <v>0</v>
      </c>
      <c r="D14" s="261">
        <v>1671000</v>
      </c>
      <c r="E14" s="261">
        <v>0</v>
      </c>
      <c r="F14" s="261">
        <v>0</v>
      </c>
      <c r="G14" s="261">
        <v>2263544</v>
      </c>
      <c r="H14" s="262">
        <v>950000</v>
      </c>
      <c r="I14" s="261">
        <v>0</v>
      </c>
      <c r="J14" s="261">
        <v>2500000</v>
      </c>
      <c r="K14" s="262">
        <v>4269758</v>
      </c>
      <c r="L14" s="261">
        <v>128000</v>
      </c>
      <c r="M14" s="261">
        <v>7695626</v>
      </c>
      <c r="N14" s="262">
        <v>0</v>
      </c>
      <c r="O14" s="262">
        <v>0</v>
      </c>
      <c r="P14" s="262">
        <v>3971456</v>
      </c>
    </row>
    <row r="15" spans="1:22" s="3" customFormat="1" x14ac:dyDescent="0.2">
      <c r="A15" s="259" t="s">
        <v>81</v>
      </c>
      <c r="B15" s="260">
        <v>27375225</v>
      </c>
      <c r="C15" s="261">
        <v>1236345</v>
      </c>
      <c r="D15" s="261">
        <v>4911000</v>
      </c>
      <c r="E15" s="261">
        <v>2908020</v>
      </c>
      <c r="F15" s="261">
        <v>0</v>
      </c>
      <c r="G15" s="261">
        <v>0</v>
      </c>
      <c r="H15" s="262">
        <v>500000</v>
      </c>
      <c r="I15" s="261">
        <v>0</v>
      </c>
      <c r="J15" s="261">
        <v>1000000</v>
      </c>
      <c r="K15" s="262">
        <v>4525212</v>
      </c>
      <c r="L15" s="261">
        <v>834845</v>
      </c>
      <c r="M15" s="261">
        <v>8414308</v>
      </c>
      <c r="N15" s="262">
        <v>0</v>
      </c>
      <c r="O15" s="262">
        <v>0</v>
      </c>
      <c r="P15" s="262">
        <v>3045495</v>
      </c>
    </row>
    <row r="16" spans="1:22" s="3" customFormat="1" x14ac:dyDescent="0.2">
      <c r="A16" s="259" t="s">
        <v>57</v>
      </c>
      <c r="B16" s="260">
        <v>6725597</v>
      </c>
      <c r="C16" s="261">
        <v>281836</v>
      </c>
      <c r="D16" s="261">
        <v>324000</v>
      </c>
      <c r="E16" s="261">
        <v>0</v>
      </c>
      <c r="F16" s="261">
        <v>0</v>
      </c>
      <c r="G16" s="261">
        <v>0</v>
      </c>
      <c r="H16" s="262">
        <v>0</v>
      </c>
      <c r="I16" s="261">
        <v>0</v>
      </c>
      <c r="J16" s="261">
        <v>0</v>
      </c>
      <c r="K16" s="262">
        <v>182612</v>
      </c>
      <c r="L16" s="261">
        <v>0</v>
      </c>
      <c r="M16" s="261">
        <v>5937149</v>
      </c>
      <c r="N16" s="262">
        <v>0</v>
      </c>
      <c r="O16" s="262">
        <v>0</v>
      </c>
      <c r="P16" s="262">
        <v>0</v>
      </c>
    </row>
    <row r="17" spans="1:16" s="3" customFormat="1" x14ac:dyDescent="0.2">
      <c r="A17" s="259" t="s">
        <v>41</v>
      </c>
      <c r="B17" s="260">
        <v>8605034</v>
      </c>
      <c r="C17" s="261">
        <v>0</v>
      </c>
      <c r="D17" s="261">
        <v>44000</v>
      </c>
      <c r="E17" s="261">
        <v>0</v>
      </c>
      <c r="F17" s="261">
        <v>0</v>
      </c>
      <c r="G17" s="261">
        <v>0</v>
      </c>
      <c r="H17" s="262">
        <v>0</v>
      </c>
      <c r="I17" s="261">
        <v>0</v>
      </c>
      <c r="J17" s="261">
        <v>1998885</v>
      </c>
      <c r="K17" s="262">
        <v>550000</v>
      </c>
      <c r="L17" s="261">
        <v>75000</v>
      </c>
      <c r="M17" s="261">
        <v>5937149</v>
      </c>
      <c r="N17" s="262">
        <v>0</v>
      </c>
      <c r="O17" s="262">
        <v>0</v>
      </c>
      <c r="P17" s="262">
        <v>0</v>
      </c>
    </row>
    <row r="18" spans="1:16" s="3" customFormat="1" x14ac:dyDescent="0.2">
      <c r="A18" s="259" t="s">
        <v>3</v>
      </c>
      <c r="B18" s="260">
        <v>16440605</v>
      </c>
      <c r="C18" s="261">
        <v>850000</v>
      </c>
      <c r="D18" s="261">
        <v>2009000</v>
      </c>
      <c r="E18" s="261">
        <v>3613714</v>
      </c>
      <c r="F18" s="261">
        <v>0</v>
      </c>
      <c r="G18" s="261">
        <v>0</v>
      </c>
      <c r="H18" s="262">
        <v>0</v>
      </c>
      <c r="I18" s="261">
        <v>0</v>
      </c>
      <c r="J18" s="261">
        <v>1000000</v>
      </c>
      <c r="K18" s="262">
        <v>400000</v>
      </c>
      <c r="L18" s="261">
        <v>123000</v>
      </c>
      <c r="M18" s="261">
        <v>8444891</v>
      </c>
      <c r="N18" s="262">
        <v>0</v>
      </c>
      <c r="O18" s="262">
        <v>0</v>
      </c>
      <c r="P18" s="262">
        <v>0</v>
      </c>
    </row>
    <row r="19" spans="1:16" s="3" customFormat="1" x14ac:dyDescent="0.2">
      <c r="A19" s="259" t="s">
        <v>112</v>
      </c>
      <c r="B19" s="260">
        <v>2500000</v>
      </c>
      <c r="C19" s="261">
        <v>0</v>
      </c>
      <c r="D19" s="261">
        <v>0</v>
      </c>
      <c r="E19" s="261">
        <v>0</v>
      </c>
      <c r="F19" s="261">
        <v>2000000</v>
      </c>
      <c r="G19" s="261">
        <v>0</v>
      </c>
      <c r="H19" s="262">
        <v>0</v>
      </c>
      <c r="I19" s="261">
        <v>0</v>
      </c>
      <c r="J19" s="261">
        <v>500000</v>
      </c>
      <c r="K19" s="262">
        <v>0</v>
      </c>
      <c r="L19" s="261">
        <v>0</v>
      </c>
      <c r="M19" s="261">
        <v>0</v>
      </c>
      <c r="N19" s="262">
        <v>0</v>
      </c>
      <c r="O19" s="262">
        <v>0</v>
      </c>
      <c r="P19" s="262">
        <v>0</v>
      </c>
    </row>
    <row r="20" spans="1:16" s="3" customFormat="1" x14ac:dyDescent="0.2">
      <c r="A20" s="259" t="s">
        <v>4</v>
      </c>
      <c r="B20" s="260">
        <v>96910803</v>
      </c>
      <c r="C20" s="261">
        <v>2922105</v>
      </c>
      <c r="D20" s="261">
        <v>16000000</v>
      </c>
      <c r="E20" s="261">
        <v>11574671</v>
      </c>
      <c r="F20" s="261">
        <v>0</v>
      </c>
      <c r="G20" s="261">
        <v>0</v>
      </c>
      <c r="H20" s="262">
        <v>3400000</v>
      </c>
      <c r="I20" s="261">
        <v>0</v>
      </c>
      <c r="J20" s="261">
        <v>23000000</v>
      </c>
      <c r="K20" s="262">
        <v>9464590</v>
      </c>
      <c r="L20" s="261">
        <v>3582556</v>
      </c>
      <c r="M20" s="261">
        <v>14591894</v>
      </c>
      <c r="N20" s="262">
        <v>2000000</v>
      </c>
      <c r="O20" s="262">
        <v>0</v>
      </c>
      <c r="P20" s="262">
        <v>10374987</v>
      </c>
    </row>
    <row r="21" spans="1:16" s="3" customFormat="1" x14ac:dyDescent="0.2">
      <c r="A21" s="259" t="s">
        <v>5</v>
      </c>
      <c r="B21" s="260">
        <v>84771661</v>
      </c>
      <c r="C21" s="261">
        <v>0</v>
      </c>
      <c r="D21" s="261">
        <v>6364000</v>
      </c>
      <c r="E21" s="261">
        <v>8114847</v>
      </c>
      <c r="F21" s="261">
        <v>0</v>
      </c>
      <c r="G21" s="261">
        <v>0</v>
      </c>
      <c r="H21" s="264">
        <v>300000</v>
      </c>
      <c r="I21" s="261">
        <v>0</v>
      </c>
      <c r="J21" s="261">
        <v>4000000</v>
      </c>
      <c r="K21" s="264">
        <v>6705146</v>
      </c>
      <c r="L21" s="261">
        <v>1818602</v>
      </c>
      <c r="M21" s="261">
        <v>9821090</v>
      </c>
      <c r="N21" s="264">
        <v>0</v>
      </c>
      <c r="O21" s="264">
        <v>30000000</v>
      </c>
      <c r="P21" s="264">
        <v>17647976</v>
      </c>
    </row>
    <row r="22" spans="1:16" s="3" customFormat="1" x14ac:dyDescent="0.2">
      <c r="A22" s="259" t="s">
        <v>113</v>
      </c>
      <c r="B22" s="260">
        <v>12353909</v>
      </c>
      <c r="C22" s="265">
        <v>0</v>
      </c>
      <c r="D22" s="265">
        <v>0</v>
      </c>
      <c r="E22" s="265">
        <v>2029318</v>
      </c>
      <c r="F22" s="265">
        <v>5000000</v>
      </c>
      <c r="G22" s="265">
        <v>0</v>
      </c>
      <c r="H22" s="264">
        <v>0</v>
      </c>
      <c r="I22" s="265">
        <v>0</v>
      </c>
      <c r="J22" s="265">
        <v>1000000</v>
      </c>
      <c r="K22" s="264">
        <v>599000</v>
      </c>
      <c r="L22" s="265">
        <v>246000</v>
      </c>
      <c r="M22" s="265">
        <v>3479591</v>
      </c>
      <c r="N22" s="264">
        <v>0</v>
      </c>
      <c r="O22" s="264">
        <v>0</v>
      </c>
      <c r="P22" s="264">
        <v>0</v>
      </c>
    </row>
    <row r="23" spans="1:16" s="3" customFormat="1" x14ac:dyDescent="0.2">
      <c r="A23" s="259" t="s">
        <v>6</v>
      </c>
      <c r="B23" s="260">
        <v>24391209</v>
      </c>
      <c r="C23" s="261">
        <v>1197573</v>
      </c>
      <c r="D23" s="261">
        <v>603000</v>
      </c>
      <c r="E23" s="261">
        <v>3515787</v>
      </c>
      <c r="F23" s="261">
        <v>0</v>
      </c>
      <c r="G23" s="261">
        <v>9144526</v>
      </c>
      <c r="H23" s="262">
        <v>500000</v>
      </c>
      <c r="I23" s="261">
        <v>0</v>
      </c>
      <c r="J23" s="261">
        <v>1000000</v>
      </c>
      <c r="K23" s="262">
        <v>1073260</v>
      </c>
      <c r="L23" s="261">
        <v>601780</v>
      </c>
      <c r="M23" s="261">
        <v>6472338</v>
      </c>
      <c r="N23" s="263">
        <v>0</v>
      </c>
      <c r="O23" s="263">
        <v>0</v>
      </c>
      <c r="P23" s="263">
        <v>282945</v>
      </c>
    </row>
    <row r="24" spans="1:16" s="3" customFormat="1" x14ac:dyDescent="0.2">
      <c r="A24" s="259" t="s">
        <v>7</v>
      </c>
      <c r="B24" s="260">
        <v>14731247</v>
      </c>
      <c r="C24" s="261">
        <v>650000</v>
      </c>
      <c r="D24" s="261">
        <v>338000</v>
      </c>
      <c r="E24" s="261">
        <v>873113</v>
      </c>
      <c r="F24" s="261">
        <v>0</v>
      </c>
      <c r="G24" s="261">
        <v>0</v>
      </c>
      <c r="H24" s="262">
        <v>150000</v>
      </c>
      <c r="I24" s="261">
        <v>0</v>
      </c>
      <c r="J24" s="261">
        <v>2250000</v>
      </c>
      <c r="K24" s="262">
        <v>4227163</v>
      </c>
      <c r="L24" s="261">
        <v>0</v>
      </c>
      <c r="M24" s="261">
        <v>6242971</v>
      </c>
      <c r="N24" s="262">
        <v>0</v>
      </c>
      <c r="O24" s="262">
        <v>0</v>
      </c>
      <c r="P24" s="262">
        <v>0</v>
      </c>
    </row>
    <row r="25" spans="1:16" s="3" customFormat="1" x14ac:dyDescent="0.2">
      <c r="A25" s="259" t="s">
        <v>8</v>
      </c>
      <c r="B25" s="260">
        <v>30909904</v>
      </c>
      <c r="C25" s="261">
        <v>0</v>
      </c>
      <c r="D25" s="261">
        <v>672000</v>
      </c>
      <c r="E25" s="261">
        <v>1648777</v>
      </c>
      <c r="F25" s="261">
        <v>0</v>
      </c>
      <c r="G25" s="261">
        <v>0</v>
      </c>
      <c r="H25" s="262">
        <v>0</v>
      </c>
      <c r="I25" s="261">
        <v>0</v>
      </c>
      <c r="J25" s="261">
        <v>1000000</v>
      </c>
      <c r="K25" s="262">
        <v>597500</v>
      </c>
      <c r="L25" s="261">
        <v>123000</v>
      </c>
      <c r="M25" s="261">
        <v>5983022</v>
      </c>
      <c r="N25" s="263">
        <v>0</v>
      </c>
      <c r="O25" s="263">
        <v>20358243</v>
      </c>
      <c r="P25" s="263">
        <v>527362</v>
      </c>
    </row>
    <row r="26" spans="1:16" s="3" customFormat="1" x14ac:dyDescent="0.2">
      <c r="A26" s="259" t="s">
        <v>114</v>
      </c>
      <c r="B26" s="260">
        <v>2000000</v>
      </c>
      <c r="C26" s="261">
        <v>0</v>
      </c>
      <c r="D26" s="261">
        <v>0</v>
      </c>
      <c r="E26" s="261">
        <v>0</v>
      </c>
      <c r="F26" s="261">
        <v>2000000</v>
      </c>
      <c r="G26" s="261">
        <v>0</v>
      </c>
      <c r="H26" s="262">
        <v>0</v>
      </c>
      <c r="I26" s="261">
        <v>0</v>
      </c>
      <c r="J26" s="261">
        <v>0</v>
      </c>
      <c r="K26" s="262">
        <v>0</v>
      </c>
      <c r="L26" s="261">
        <v>0</v>
      </c>
      <c r="M26" s="261">
        <v>0</v>
      </c>
      <c r="N26" s="263">
        <v>0</v>
      </c>
      <c r="O26" s="263">
        <v>0</v>
      </c>
      <c r="P26" s="263">
        <v>0</v>
      </c>
    </row>
    <row r="27" spans="1:16" s="3" customFormat="1" x14ac:dyDescent="0.2">
      <c r="A27" s="259" t="s">
        <v>115</v>
      </c>
      <c r="B27" s="260">
        <v>9987504</v>
      </c>
      <c r="C27" s="261">
        <v>0</v>
      </c>
      <c r="D27" s="261">
        <v>0</v>
      </c>
      <c r="E27" s="261">
        <v>611429</v>
      </c>
      <c r="F27" s="261">
        <v>0</v>
      </c>
      <c r="G27" s="261">
        <v>0</v>
      </c>
      <c r="H27" s="262">
        <v>100000</v>
      </c>
      <c r="I27" s="261">
        <v>0</v>
      </c>
      <c r="J27" s="261">
        <v>1000000</v>
      </c>
      <c r="K27" s="262">
        <v>3250000</v>
      </c>
      <c r="L27" s="261">
        <v>0</v>
      </c>
      <c r="M27" s="261">
        <v>5026075</v>
      </c>
      <c r="N27" s="263">
        <v>0</v>
      </c>
      <c r="O27" s="263">
        <v>0</v>
      </c>
      <c r="P27" s="263">
        <v>0</v>
      </c>
    </row>
    <row r="28" spans="1:16" s="3" customFormat="1" x14ac:dyDescent="0.2">
      <c r="A28" s="259" t="s">
        <v>106</v>
      </c>
      <c r="B28" s="260">
        <v>8850246</v>
      </c>
      <c r="C28" s="261">
        <v>1045323</v>
      </c>
      <c r="D28" s="261">
        <v>15000</v>
      </c>
      <c r="E28" s="261">
        <v>415948</v>
      </c>
      <c r="F28" s="261">
        <v>0</v>
      </c>
      <c r="G28" s="261">
        <v>0</v>
      </c>
      <c r="H28" s="262">
        <v>0</v>
      </c>
      <c r="I28" s="261">
        <v>0</v>
      </c>
      <c r="J28" s="261">
        <v>1000000</v>
      </c>
      <c r="K28" s="262">
        <v>1327900</v>
      </c>
      <c r="L28" s="261">
        <v>20000</v>
      </c>
      <c r="M28" s="261">
        <v>5026075</v>
      </c>
      <c r="N28" s="262">
        <v>0</v>
      </c>
      <c r="O28" s="262">
        <v>0</v>
      </c>
      <c r="P28" s="262">
        <v>0</v>
      </c>
    </row>
    <row r="29" spans="1:16" s="3" customFormat="1" x14ac:dyDescent="0.2">
      <c r="A29" s="259" t="s">
        <v>9</v>
      </c>
      <c r="B29" s="260">
        <v>22214868</v>
      </c>
      <c r="C29" s="261">
        <v>1097690</v>
      </c>
      <c r="D29" s="261">
        <v>1257000</v>
      </c>
      <c r="E29" s="261">
        <v>2290223</v>
      </c>
      <c r="F29" s="261">
        <v>0</v>
      </c>
      <c r="G29" s="261">
        <v>0</v>
      </c>
      <c r="H29" s="262">
        <v>500000</v>
      </c>
      <c r="I29" s="261">
        <v>5217506</v>
      </c>
      <c r="J29" s="261">
        <v>2500000</v>
      </c>
      <c r="K29" s="262">
        <v>772000</v>
      </c>
      <c r="L29" s="261">
        <v>625000</v>
      </c>
      <c r="M29" s="261">
        <v>6625249</v>
      </c>
      <c r="N29" s="263">
        <v>0</v>
      </c>
      <c r="O29" s="263">
        <v>0</v>
      </c>
      <c r="P29" s="263">
        <v>1330200</v>
      </c>
    </row>
    <row r="30" spans="1:16" s="3" customFormat="1" x14ac:dyDescent="0.2">
      <c r="A30" s="259" t="s">
        <v>10</v>
      </c>
      <c r="B30" s="260">
        <v>43366388</v>
      </c>
      <c r="C30" s="261">
        <v>1440837</v>
      </c>
      <c r="D30" s="261">
        <v>786000</v>
      </c>
      <c r="E30" s="261">
        <v>363818</v>
      </c>
      <c r="F30" s="261">
        <v>0</v>
      </c>
      <c r="G30" s="261">
        <v>20175238</v>
      </c>
      <c r="H30" s="262">
        <v>100000</v>
      </c>
      <c r="I30" s="261">
        <v>0</v>
      </c>
      <c r="J30" s="261">
        <v>1000000</v>
      </c>
      <c r="K30" s="262">
        <v>3417150</v>
      </c>
      <c r="L30" s="261">
        <v>9794500</v>
      </c>
      <c r="M30" s="261">
        <v>6288845</v>
      </c>
      <c r="N30" s="263">
        <v>0</v>
      </c>
      <c r="O30" s="263">
        <v>0</v>
      </c>
      <c r="P30" s="263">
        <v>0</v>
      </c>
    </row>
    <row r="31" spans="1:16" s="3" customFormat="1" x14ac:dyDescent="0.2">
      <c r="A31" s="259" t="s">
        <v>11</v>
      </c>
      <c r="B31" s="260">
        <v>14896915</v>
      </c>
      <c r="C31" s="261">
        <v>0</v>
      </c>
      <c r="D31" s="261">
        <v>1645000</v>
      </c>
      <c r="E31" s="261">
        <v>2084615</v>
      </c>
      <c r="F31" s="261">
        <v>0</v>
      </c>
      <c r="G31" s="261">
        <v>0</v>
      </c>
      <c r="H31" s="262">
        <v>150000</v>
      </c>
      <c r="I31" s="261">
        <v>0</v>
      </c>
      <c r="J31" s="261">
        <v>1000000</v>
      </c>
      <c r="K31" s="262">
        <v>1592362</v>
      </c>
      <c r="L31" s="261">
        <v>533580</v>
      </c>
      <c r="M31" s="261">
        <v>6732286</v>
      </c>
      <c r="N31" s="263">
        <v>0</v>
      </c>
      <c r="O31" s="263">
        <v>0</v>
      </c>
      <c r="P31" s="263">
        <v>1159072</v>
      </c>
    </row>
    <row r="32" spans="1:16" s="3" customFormat="1" x14ac:dyDescent="0.2">
      <c r="A32" s="259" t="s">
        <v>12</v>
      </c>
      <c r="B32" s="260">
        <v>68967116</v>
      </c>
      <c r="C32" s="261">
        <v>2379414</v>
      </c>
      <c r="D32" s="261">
        <v>11138000</v>
      </c>
      <c r="E32" s="261">
        <v>11951641</v>
      </c>
      <c r="F32" s="261">
        <v>0</v>
      </c>
      <c r="G32" s="261">
        <v>0</v>
      </c>
      <c r="H32" s="262">
        <v>2800000</v>
      </c>
      <c r="I32" s="261">
        <v>0</v>
      </c>
      <c r="J32" s="261">
        <v>4000000</v>
      </c>
      <c r="K32" s="262">
        <v>1247800</v>
      </c>
      <c r="L32" s="261">
        <v>1611021</v>
      </c>
      <c r="M32" s="261">
        <v>17619534</v>
      </c>
      <c r="N32" s="263">
        <v>0</v>
      </c>
      <c r="O32" s="263">
        <v>0</v>
      </c>
      <c r="P32" s="263">
        <v>16219706</v>
      </c>
    </row>
    <row r="33" spans="1:16" s="3" customFormat="1" x14ac:dyDescent="0.2">
      <c r="A33" s="259" t="s">
        <v>13</v>
      </c>
      <c r="B33" s="260">
        <v>12224987</v>
      </c>
      <c r="C33" s="261">
        <v>650000</v>
      </c>
      <c r="D33" s="261">
        <v>644000</v>
      </c>
      <c r="E33" s="261">
        <v>196911</v>
      </c>
      <c r="F33" s="261">
        <v>0</v>
      </c>
      <c r="G33" s="261">
        <v>0</v>
      </c>
      <c r="H33" s="262">
        <v>0</v>
      </c>
      <c r="I33" s="261">
        <v>0</v>
      </c>
      <c r="J33" s="261">
        <v>1000000</v>
      </c>
      <c r="K33" s="262">
        <v>950000</v>
      </c>
      <c r="L33" s="261">
        <v>108000</v>
      </c>
      <c r="M33" s="261">
        <v>5952440</v>
      </c>
      <c r="N33" s="263">
        <v>0</v>
      </c>
      <c r="O33" s="263">
        <v>0</v>
      </c>
      <c r="P33" s="263">
        <v>2723636</v>
      </c>
    </row>
    <row r="34" spans="1:16" s="3" customFormat="1" x14ac:dyDescent="0.2">
      <c r="A34" s="259" t="s">
        <v>60</v>
      </c>
      <c r="B34" s="260">
        <v>19547055</v>
      </c>
      <c r="C34" s="261">
        <v>1006291</v>
      </c>
      <c r="D34" s="261">
        <v>81000</v>
      </c>
      <c r="E34" s="261">
        <v>2767566</v>
      </c>
      <c r="F34" s="261">
        <v>0</v>
      </c>
      <c r="G34" s="261">
        <v>0</v>
      </c>
      <c r="H34" s="262">
        <v>0</v>
      </c>
      <c r="I34" s="261">
        <v>1774140</v>
      </c>
      <c r="J34" s="261">
        <v>2000000</v>
      </c>
      <c r="K34" s="262">
        <v>5945618</v>
      </c>
      <c r="L34" s="261">
        <v>20000</v>
      </c>
      <c r="M34" s="261">
        <v>5952440</v>
      </c>
      <c r="N34" s="262">
        <v>0</v>
      </c>
      <c r="O34" s="262">
        <v>0</v>
      </c>
      <c r="P34" s="262">
        <v>0</v>
      </c>
    </row>
    <row r="35" spans="1:16" s="3" customFormat="1" x14ac:dyDescent="0.2">
      <c r="A35" s="259" t="s">
        <v>14</v>
      </c>
      <c r="B35" s="260">
        <v>60723605</v>
      </c>
      <c r="C35" s="261">
        <v>650000</v>
      </c>
      <c r="D35" s="261">
        <v>5300000</v>
      </c>
      <c r="E35" s="261">
        <v>4785235</v>
      </c>
      <c r="F35" s="261">
        <v>0</v>
      </c>
      <c r="G35" s="261">
        <v>21063279</v>
      </c>
      <c r="H35" s="262">
        <v>900000</v>
      </c>
      <c r="I35" s="261">
        <v>0</v>
      </c>
      <c r="J35" s="261">
        <v>2000000</v>
      </c>
      <c r="K35" s="262">
        <v>2835304</v>
      </c>
      <c r="L35" s="261">
        <v>2646451</v>
      </c>
      <c r="M35" s="261">
        <v>12626913</v>
      </c>
      <c r="N35" s="263">
        <v>0</v>
      </c>
      <c r="O35" s="263">
        <v>0</v>
      </c>
      <c r="P35" s="263">
        <v>7916423</v>
      </c>
    </row>
    <row r="36" spans="1:16" s="3" customFormat="1" x14ac:dyDescent="0.2">
      <c r="A36" s="259" t="s">
        <v>15</v>
      </c>
      <c r="B36" s="260">
        <v>22435899</v>
      </c>
      <c r="C36" s="261">
        <v>1256000</v>
      </c>
      <c r="D36" s="261">
        <v>366000</v>
      </c>
      <c r="E36" s="261">
        <v>0</v>
      </c>
      <c r="F36" s="261">
        <v>0</v>
      </c>
      <c r="G36" s="261">
        <v>0</v>
      </c>
      <c r="H36" s="262">
        <v>499500</v>
      </c>
      <c r="I36" s="261">
        <v>0</v>
      </c>
      <c r="J36" s="261">
        <v>1000000</v>
      </c>
      <c r="K36" s="262">
        <v>12043872</v>
      </c>
      <c r="L36" s="261">
        <v>532080</v>
      </c>
      <c r="M36" s="261">
        <v>5998313</v>
      </c>
      <c r="N36" s="262">
        <v>0</v>
      </c>
      <c r="O36" s="262">
        <v>0</v>
      </c>
      <c r="P36" s="262">
        <v>740134</v>
      </c>
    </row>
    <row r="37" spans="1:16" s="3" customFormat="1" x14ac:dyDescent="0.2">
      <c r="A37" s="259" t="s">
        <v>82</v>
      </c>
      <c r="B37" s="260">
        <v>17110628</v>
      </c>
      <c r="C37" s="261">
        <v>650000</v>
      </c>
      <c r="D37" s="261">
        <v>1396000</v>
      </c>
      <c r="E37" s="261">
        <v>1471184</v>
      </c>
      <c r="F37" s="261">
        <v>0</v>
      </c>
      <c r="G37" s="261">
        <v>0</v>
      </c>
      <c r="H37" s="262">
        <v>0</v>
      </c>
      <c r="I37" s="261">
        <v>900000</v>
      </c>
      <c r="J37" s="261">
        <v>1000000</v>
      </c>
      <c r="K37" s="262">
        <v>3287860</v>
      </c>
      <c r="L37" s="261">
        <v>490280</v>
      </c>
      <c r="M37" s="261">
        <v>6472338</v>
      </c>
      <c r="N37" s="262">
        <v>0</v>
      </c>
      <c r="O37" s="262">
        <v>0</v>
      </c>
      <c r="P37" s="262">
        <v>1442966</v>
      </c>
    </row>
    <row r="38" spans="1:16" s="3" customFormat="1" x14ac:dyDescent="0.2">
      <c r="A38" s="259" t="s">
        <v>16</v>
      </c>
      <c r="B38" s="260">
        <v>53587395</v>
      </c>
      <c r="C38" s="261">
        <v>1461252</v>
      </c>
      <c r="D38" s="261">
        <v>4915000</v>
      </c>
      <c r="E38" s="261">
        <v>10188516</v>
      </c>
      <c r="F38" s="261">
        <v>0</v>
      </c>
      <c r="G38" s="261">
        <v>12434080</v>
      </c>
      <c r="H38" s="262">
        <v>900000</v>
      </c>
      <c r="I38" s="261">
        <v>0</v>
      </c>
      <c r="J38" s="261">
        <v>2045000</v>
      </c>
      <c r="K38" s="262">
        <v>7440122</v>
      </c>
      <c r="L38" s="261">
        <v>1462869</v>
      </c>
      <c r="M38" s="261">
        <v>10233950</v>
      </c>
      <c r="N38" s="262">
        <v>0</v>
      </c>
      <c r="O38" s="262">
        <v>0</v>
      </c>
      <c r="P38" s="262">
        <v>2506606</v>
      </c>
    </row>
    <row r="39" spans="1:16" s="3" customFormat="1" x14ac:dyDescent="0.2">
      <c r="A39" s="259" t="s">
        <v>17</v>
      </c>
      <c r="B39" s="260">
        <v>18591286</v>
      </c>
      <c r="C39" s="261">
        <v>1315600</v>
      </c>
      <c r="D39" s="261">
        <v>2286000</v>
      </c>
      <c r="E39" s="261">
        <v>1121406</v>
      </c>
      <c r="F39" s="261">
        <v>0</v>
      </c>
      <c r="G39" s="261">
        <v>0</v>
      </c>
      <c r="H39" s="262">
        <v>750000</v>
      </c>
      <c r="I39" s="261">
        <v>0</v>
      </c>
      <c r="J39" s="261">
        <v>2500000</v>
      </c>
      <c r="K39" s="262">
        <v>1363790</v>
      </c>
      <c r="L39" s="261">
        <v>607528</v>
      </c>
      <c r="M39" s="261">
        <v>7359222</v>
      </c>
      <c r="N39" s="263">
        <v>0</v>
      </c>
      <c r="O39" s="263">
        <v>0</v>
      </c>
      <c r="P39" s="263">
        <v>1287740</v>
      </c>
    </row>
    <row r="40" spans="1:16" s="3" customFormat="1" x14ac:dyDescent="0.2">
      <c r="A40" s="259" t="s">
        <v>76</v>
      </c>
      <c r="B40" s="260">
        <v>8683205</v>
      </c>
      <c r="C40" s="261">
        <v>0</v>
      </c>
      <c r="D40" s="261">
        <v>37000</v>
      </c>
      <c r="E40" s="261">
        <v>652730</v>
      </c>
      <c r="F40" s="261">
        <v>0</v>
      </c>
      <c r="G40" s="261">
        <v>0</v>
      </c>
      <c r="H40" s="262">
        <v>699600</v>
      </c>
      <c r="I40" s="261">
        <v>0</v>
      </c>
      <c r="J40" s="261">
        <v>1000000</v>
      </c>
      <c r="K40" s="262">
        <v>1173300</v>
      </c>
      <c r="L40" s="261">
        <v>94500</v>
      </c>
      <c r="M40" s="261">
        <v>5026075</v>
      </c>
      <c r="N40" s="262">
        <v>0</v>
      </c>
      <c r="O40" s="262">
        <v>0</v>
      </c>
      <c r="P40" s="262">
        <v>0</v>
      </c>
    </row>
    <row r="41" spans="1:16" s="3" customFormat="1" x14ac:dyDescent="0.2">
      <c r="A41" s="259" t="s">
        <v>18</v>
      </c>
      <c r="B41" s="260">
        <v>21245741</v>
      </c>
      <c r="C41" s="261">
        <v>831152</v>
      </c>
      <c r="D41" s="261">
        <v>3140000</v>
      </c>
      <c r="E41" s="261">
        <v>2246634</v>
      </c>
      <c r="F41" s="261">
        <v>0</v>
      </c>
      <c r="G41" s="261">
        <v>0</v>
      </c>
      <c r="H41" s="262">
        <v>1721680</v>
      </c>
      <c r="I41" s="261">
        <v>0</v>
      </c>
      <c r="J41" s="261">
        <v>3228820</v>
      </c>
      <c r="K41" s="262">
        <v>993459</v>
      </c>
      <c r="L41" s="261">
        <v>771979</v>
      </c>
      <c r="M41" s="261">
        <v>7588589</v>
      </c>
      <c r="N41" s="263">
        <v>0</v>
      </c>
      <c r="O41" s="263">
        <v>0</v>
      </c>
      <c r="P41" s="263">
        <v>723428</v>
      </c>
    </row>
    <row r="42" spans="1:16" s="3" customFormat="1" x14ac:dyDescent="0.2">
      <c r="A42" s="259" t="s">
        <v>83</v>
      </c>
      <c r="B42" s="260">
        <v>33018935</v>
      </c>
      <c r="C42" s="261">
        <v>153867</v>
      </c>
      <c r="D42" s="261">
        <v>479000</v>
      </c>
      <c r="E42" s="261">
        <v>0</v>
      </c>
      <c r="F42" s="261">
        <v>0</v>
      </c>
      <c r="G42" s="261">
        <v>19814395</v>
      </c>
      <c r="H42" s="262">
        <v>750000</v>
      </c>
      <c r="I42" s="261">
        <v>0</v>
      </c>
      <c r="J42" s="261">
        <v>1641460</v>
      </c>
      <c r="K42" s="262">
        <v>3443284</v>
      </c>
      <c r="L42" s="261">
        <v>799780</v>
      </c>
      <c r="M42" s="261">
        <v>5937149</v>
      </c>
      <c r="N42" s="262">
        <v>0</v>
      </c>
      <c r="O42" s="262">
        <v>0</v>
      </c>
      <c r="P42" s="262">
        <v>0</v>
      </c>
    </row>
    <row r="43" spans="1:16" s="3" customFormat="1" x14ac:dyDescent="0.2">
      <c r="A43" s="259" t="s">
        <v>77</v>
      </c>
      <c r="B43" s="260">
        <v>6293073</v>
      </c>
      <c r="C43" s="261">
        <v>0</v>
      </c>
      <c r="D43" s="261">
        <v>17000</v>
      </c>
      <c r="E43" s="261">
        <v>0</v>
      </c>
      <c r="F43" s="261">
        <v>0</v>
      </c>
      <c r="G43" s="261">
        <v>0</v>
      </c>
      <c r="H43" s="262">
        <v>0</v>
      </c>
      <c r="I43" s="261">
        <v>0</v>
      </c>
      <c r="J43" s="261">
        <v>999998</v>
      </c>
      <c r="K43" s="262">
        <v>250000</v>
      </c>
      <c r="L43" s="261">
        <v>0</v>
      </c>
      <c r="M43" s="261">
        <v>5026075</v>
      </c>
      <c r="N43" s="262">
        <v>0</v>
      </c>
      <c r="O43" s="262">
        <v>0</v>
      </c>
      <c r="P43" s="262">
        <v>0</v>
      </c>
    </row>
    <row r="44" spans="1:16" s="3" customFormat="1" x14ac:dyDescent="0.2">
      <c r="A44" s="259" t="s">
        <v>53</v>
      </c>
      <c r="B44" s="260">
        <v>11924058</v>
      </c>
      <c r="C44" s="261">
        <v>1600000</v>
      </c>
      <c r="D44" s="261">
        <v>756000</v>
      </c>
      <c r="E44" s="261">
        <v>0</v>
      </c>
      <c r="F44" s="261">
        <v>0</v>
      </c>
      <c r="G44" s="261">
        <v>0</v>
      </c>
      <c r="H44" s="262">
        <v>200000</v>
      </c>
      <c r="I44" s="261">
        <v>0</v>
      </c>
      <c r="J44" s="261">
        <v>1750000</v>
      </c>
      <c r="K44" s="262">
        <v>1635036</v>
      </c>
      <c r="L44" s="261">
        <v>0</v>
      </c>
      <c r="M44" s="261">
        <v>5983022</v>
      </c>
      <c r="N44" s="262">
        <v>0</v>
      </c>
      <c r="O44" s="262">
        <v>0</v>
      </c>
      <c r="P44" s="262">
        <v>0</v>
      </c>
    </row>
    <row r="45" spans="1:16" s="3" customFormat="1" x14ac:dyDescent="0.2">
      <c r="A45" s="259" t="s">
        <v>97</v>
      </c>
      <c r="B45" s="260">
        <v>25336381</v>
      </c>
      <c r="C45" s="261">
        <v>1255798</v>
      </c>
      <c r="D45" s="261">
        <v>691000</v>
      </c>
      <c r="E45" s="261">
        <v>4510662</v>
      </c>
      <c r="F45" s="261">
        <v>0</v>
      </c>
      <c r="G45" s="261">
        <v>4406199</v>
      </c>
      <c r="H45" s="262">
        <v>898128</v>
      </c>
      <c r="I45" s="261">
        <v>0</v>
      </c>
      <c r="J45" s="261">
        <v>974000</v>
      </c>
      <c r="K45" s="262">
        <v>5396112</v>
      </c>
      <c r="L45" s="261">
        <v>0</v>
      </c>
      <c r="M45" s="261">
        <v>6304136</v>
      </c>
      <c r="N45" s="262">
        <v>0</v>
      </c>
      <c r="O45" s="262">
        <v>0</v>
      </c>
      <c r="P45" s="262">
        <v>900346</v>
      </c>
    </row>
    <row r="46" spans="1:16" s="3" customFormat="1" x14ac:dyDescent="0.2">
      <c r="A46" s="259" t="s">
        <v>116</v>
      </c>
      <c r="B46" s="260">
        <v>5690738</v>
      </c>
      <c r="C46" s="261">
        <v>233116</v>
      </c>
      <c r="D46" s="261">
        <v>5000</v>
      </c>
      <c r="E46" s="261">
        <v>527241</v>
      </c>
      <c r="F46" s="261">
        <v>0</v>
      </c>
      <c r="G46" s="261">
        <v>0</v>
      </c>
      <c r="H46" s="262">
        <v>0</v>
      </c>
      <c r="I46" s="261">
        <v>0</v>
      </c>
      <c r="J46" s="261">
        <v>1000000</v>
      </c>
      <c r="K46" s="262">
        <v>445790</v>
      </c>
      <c r="L46" s="261">
        <v>0</v>
      </c>
      <c r="M46" s="261">
        <v>3479591</v>
      </c>
      <c r="N46" s="262">
        <v>0</v>
      </c>
      <c r="O46" s="262">
        <v>0</v>
      </c>
      <c r="P46" s="262">
        <v>0</v>
      </c>
    </row>
    <row r="47" spans="1:16" s="3" customFormat="1" x14ac:dyDescent="0.2">
      <c r="A47" s="259" t="s">
        <v>19</v>
      </c>
      <c r="B47" s="260">
        <v>33504731</v>
      </c>
      <c r="C47" s="261">
        <v>650000</v>
      </c>
      <c r="D47" s="261">
        <v>2292000</v>
      </c>
      <c r="E47" s="261">
        <v>4133467</v>
      </c>
      <c r="F47" s="261">
        <v>0</v>
      </c>
      <c r="G47" s="261">
        <v>0</v>
      </c>
      <c r="H47" s="262">
        <v>0</v>
      </c>
      <c r="I47" s="261">
        <v>0</v>
      </c>
      <c r="J47" s="261">
        <v>1000000</v>
      </c>
      <c r="K47" s="262">
        <v>4754650</v>
      </c>
      <c r="L47" s="261">
        <v>473500</v>
      </c>
      <c r="M47" s="261">
        <v>5998313</v>
      </c>
      <c r="N47" s="262">
        <v>0</v>
      </c>
      <c r="O47" s="262">
        <v>13198731</v>
      </c>
      <c r="P47" s="262">
        <v>1004070</v>
      </c>
    </row>
    <row r="48" spans="1:16" s="3" customFormat="1" x14ac:dyDescent="0.2">
      <c r="A48" s="259" t="s">
        <v>117</v>
      </c>
      <c r="B48" s="260">
        <v>3109725</v>
      </c>
      <c r="C48" s="261">
        <v>0</v>
      </c>
      <c r="D48" s="261">
        <v>0</v>
      </c>
      <c r="E48" s="261">
        <v>562861</v>
      </c>
      <c r="F48" s="261">
        <v>0</v>
      </c>
      <c r="G48" s="261">
        <v>0</v>
      </c>
      <c r="H48" s="262">
        <v>0</v>
      </c>
      <c r="I48" s="261">
        <v>0</v>
      </c>
      <c r="J48" s="261">
        <v>487000</v>
      </c>
      <c r="K48" s="262">
        <v>900000</v>
      </c>
      <c r="L48" s="261">
        <v>0</v>
      </c>
      <c r="M48" s="261">
        <v>1159864</v>
      </c>
      <c r="N48" s="262">
        <v>0</v>
      </c>
      <c r="O48" s="262">
        <v>0</v>
      </c>
      <c r="P48" s="262">
        <v>0</v>
      </c>
    </row>
    <row r="49" spans="1:16" s="3" customFormat="1" x14ac:dyDescent="0.2">
      <c r="A49" s="259" t="s">
        <v>20</v>
      </c>
      <c r="B49" s="260">
        <v>22699432</v>
      </c>
      <c r="C49" s="261">
        <v>650000</v>
      </c>
      <c r="D49" s="261">
        <v>2965000</v>
      </c>
      <c r="E49" s="261">
        <v>1638169</v>
      </c>
      <c r="F49" s="261">
        <v>0</v>
      </c>
      <c r="G49" s="261">
        <v>0</v>
      </c>
      <c r="H49" s="262">
        <v>100000</v>
      </c>
      <c r="I49" s="261">
        <v>2630902</v>
      </c>
      <c r="J49" s="261">
        <v>1000000</v>
      </c>
      <c r="K49" s="262">
        <v>1822112</v>
      </c>
      <c r="L49" s="261">
        <v>1075427</v>
      </c>
      <c r="M49" s="261">
        <v>10065748</v>
      </c>
      <c r="N49" s="262">
        <v>0</v>
      </c>
      <c r="O49" s="262">
        <v>0</v>
      </c>
      <c r="P49" s="262">
        <v>752074</v>
      </c>
    </row>
    <row r="50" spans="1:16" s="3" customFormat="1" x14ac:dyDescent="0.2">
      <c r="A50" s="259" t="s">
        <v>56</v>
      </c>
      <c r="B50" s="260">
        <v>18651596</v>
      </c>
      <c r="C50" s="261">
        <v>0</v>
      </c>
      <c r="D50" s="261">
        <v>528000</v>
      </c>
      <c r="E50" s="261">
        <v>4219597</v>
      </c>
      <c r="F50" s="261">
        <v>0</v>
      </c>
      <c r="G50" s="261">
        <v>0</v>
      </c>
      <c r="H50" s="262">
        <v>750000</v>
      </c>
      <c r="I50" s="261">
        <v>0</v>
      </c>
      <c r="J50" s="261">
        <v>1000000</v>
      </c>
      <c r="K50" s="262">
        <v>899850</v>
      </c>
      <c r="L50" s="261">
        <v>5317000</v>
      </c>
      <c r="M50" s="261">
        <v>5937149</v>
      </c>
      <c r="N50" s="262">
        <v>0</v>
      </c>
      <c r="O50" s="262">
        <v>0</v>
      </c>
      <c r="P50" s="262">
        <v>0</v>
      </c>
    </row>
    <row r="51" spans="1:16" s="3" customFormat="1" x14ac:dyDescent="0.2">
      <c r="A51" s="259" t="s">
        <v>21</v>
      </c>
      <c r="B51" s="260">
        <v>52137623</v>
      </c>
      <c r="C51" s="261">
        <v>2119440</v>
      </c>
      <c r="D51" s="261">
        <v>5886000</v>
      </c>
      <c r="E51" s="261">
        <v>4670549</v>
      </c>
      <c r="F51" s="261">
        <v>0</v>
      </c>
      <c r="G51" s="261">
        <v>576203</v>
      </c>
      <c r="H51" s="262">
        <v>900000</v>
      </c>
      <c r="I51" s="261">
        <v>0</v>
      </c>
      <c r="J51" s="261">
        <v>1500000</v>
      </c>
      <c r="K51" s="262">
        <v>11529575</v>
      </c>
      <c r="L51" s="261">
        <v>2879010</v>
      </c>
      <c r="M51" s="261">
        <v>11686605</v>
      </c>
      <c r="N51" s="263">
        <v>0</v>
      </c>
      <c r="O51" s="263">
        <v>0</v>
      </c>
      <c r="P51" s="263">
        <v>10390241</v>
      </c>
    </row>
    <row r="52" spans="1:16" s="3" customFormat="1" x14ac:dyDescent="0.2">
      <c r="A52" s="259" t="s">
        <v>22</v>
      </c>
      <c r="B52" s="260">
        <v>26295400</v>
      </c>
      <c r="C52" s="261">
        <v>0</v>
      </c>
      <c r="D52" s="261">
        <v>1709000</v>
      </c>
      <c r="E52" s="261">
        <v>1745510</v>
      </c>
      <c r="F52" s="261">
        <v>0</v>
      </c>
      <c r="G52" s="261">
        <v>10261126</v>
      </c>
      <c r="H52" s="262">
        <v>500000</v>
      </c>
      <c r="I52" s="261">
        <v>0</v>
      </c>
      <c r="J52" s="261">
        <v>0</v>
      </c>
      <c r="K52" s="262">
        <v>635108</v>
      </c>
      <c r="L52" s="261">
        <v>1075560</v>
      </c>
      <c r="M52" s="261">
        <v>8628384</v>
      </c>
      <c r="N52" s="263">
        <v>0</v>
      </c>
      <c r="O52" s="263">
        <v>0</v>
      </c>
      <c r="P52" s="263">
        <v>1740712</v>
      </c>
    </row>
    <row r="53" spans="1:16" s="3" customFormat="1" x14ac:dyDescent="0.2">
      <c r="A53" s="259" t="s">
        <v>118</v>
      </c>
      <c r="B53" s="260">
        <v>19102976</v>
      </c>
      <c r="C53" s="261">
        <v>0</v>
      </c>
      <c r="D53" s="261">
        <v>0</v>
      </c>
      <c r="E53" s="261">
        <v>0</v>
      </c>
      <c r="F53" s="261">
        <v>0</v>
      </c>
      <c r="G53" s="261">
        <v>0</v>
      </c>
      <c r="H53" s="262">
        <v>0</v>
      </c>
      <c r="I53" s="261">
        <v>0</v>
      </c>
      <c r="J53" s="261">
        <v>1300000</v>
      </c>
      <c r="K53" s="262">
        <v>1643112</v>
      </c>
      <c r="L53" s="261">
        <v>15000000</v>
      </c>
      <c r="M53" s="261">
        <v>1159864</v>
      </c>
      <c r="N53" s="263">
        <v>0</v>
      </c>
      <c r="O53" s="263">
        <v>0</v>
      </c>
      <c r="P53" s="263">
        <v>0</v>
      </c>
    </row>
    <row r="54" spans="1:16" s="3" customFormat="1" x14ac:dyDescent="0.2">
      <c r="A54" s="259" t="s">
        <v>23</v>
      </c>
      <c r="B54" s="260">
        <v>32175810</v>
      </c>
      <c r="C54" s="261">
        <v>1435346</v>
      </c>
      <c r="D54" s="261">
        <v>4751000</v>
      </c>
      <c r="E54" s="261">
        <v>1083004</v>
      </c>
      <c r="F54" s="261">
        <v>0</v>
      </c>
      <c r="G54" s="261">
        <v>0</v>
      </c>
      <c r="H54" s="262">
        <v>0</v>
      </c>
      <c r="I54" s="261">
        <v>0</v>
      </c>
      <c r="J54" s="261">
        <v>1000000</v>
      </c>
      <c r="K54" s="262">
        <v>946077</v>
      </c>
      <c r="L54" s="261">
        <v>1206470</v>
      </c>
      <c r="M54" s="261">
        <v>9958711</v>
      </c>
      <c r="N54" s="263">
        <v>0</v>
      </c>
      <c r="O54" s="263">
        <v>0</v>
      </c>
      <c r="P54" s="263">
        <v>11795202</v>
      </c>
    </row>
    <row r="55" spans="1:16" s="3" customFormat="1" x14ac:dyDescent="0.2">
      <c r="A55" s="259" t="s">
        <v>24</v>
      </c>
      <c r="B55" s="260">
        <v>38693264</v>
      </c>
      <c r="C55" s="261">
        <v>1213871</v>
      </c>
      <c r="D55" s="261">
        <v>3094000</v>
      </c>
      <c r="E55" s="261">
        <v>927914</v>
      </c>
      <c r="F55" s="261">
        <v>0</v>
      </c>
      <c r="G55" s="261">
        <v>16345250</v>
      </c>
      <c r="H55" s="262">
        <v>500000</v>
      </c>
      <c r="I55" s="261">
        <v>0</v>
      </c>
      <c r="J55" s="261">
        <v>2000000</v>
      </c>
      <c r="K55" s="262">
        <v>2018712</v>
      </c>
      <c r="L55" s="261">
        <v>123000</v>
      </c>
      <c r="M55" s="261">
        <v>9285901</v>
      </c>
      <c r="N55" s="263">
        <v>0</v>
      </c>
      <c r="O55" s="263">
        <v>0</v>
      </c>
      <c r="P55" s="263">
        <v>3184616</v>
      </c>
    </row>
    <row r="56" spans="1:16" s="3" customFormat="1" x14ac:dyDescent="0.2">
      <c r="A56" s="259" t="s">
        <v>105</v>
      </c>
      <c r="B56" s="260">
        <v>26123787</v>
      </c>
      <c r="C56" s="261">
        <v>650000</v>
      </c>
      <c r="D56" s="261">
        <v>1067000</v>
      </c>
      <c r="E56" s="261">
        <v>8671943</v>
      </c>
      <c r="F56" s="261">
        <v>0</v>
      </c>
      <c r="G56" s="261">
        <v>0</v>
      </c>
      <c r="H56" s="262">
        <v>50000</v>
      </c>
      <c r="I56" s="261">
        <v>0</v>
      </c>
      <c r="J56" s="261">
        <v>7000000</v>
      </c>
      <c r="K56" s="262">
        <v>2064600</v>
      </c>
      <c r="L56" s="261">
        <v>467000</v>
      </c>
      <c r="M56" s="261">
        <v>5983022</v>
      </c>
      <c r="N56" s="263">
        <v>0</v>
      </c>
      <c r="O56" s="263">
        <v>0</v>
      </c>
      <c r="P56" s="263">
        <v>170222</v>
      </c>
    </row>
    <row r="57" spans="1:16" s="3" customFormat="1" x14ac:dyDescent="0.2">
      <c r="A57" s="259" t="s">
        <v>25</v>
      </c>
      <c r="B57" s="260">
        <v>22599587</v>
      </c>
      <c r="C57" s="261">
        <v>1034255</v>
      </c>
      <c r="D57" s="261">
        <v>1054000</v>
      </c>
      <c r="E57" s="261">
        <v>2007510</v>
      </c>
      <c r="F57" s="261">
        <v>0</v>
      </c>
      <c r="G57" s="261">
        <v>8020912</v>
      </c>
      <c r="H57" s="262">
        <v>500000</v>
      </c>
      <c r="I57" s="261">
        <v>0</v>
      </c>
      <c r="J57" s="261">
        <v>1500000</v>
      </c>
      <c r="K57" s="262">
        <v>490000</v>
      </c>
      <c r="L57" s="261">
        <v>246000</v>
      </c>
      <c r="M57" s="261">
        <v>7022818</v>
      </c>
      <c r="N57" s="263">
        <v>0</v>
      </c>
      <c r="O57" s="263">
        <v>0</v>
      </c>
      <c r="P57" s="263">
        <v>724092</v>
      </c>
    </row>
    <row r="58" spans="1:16" s="3" customFormat="1" x14ac:dyDescent="0.2">
      <c r="A58" s="259" t="s">
        <v>119</v>
      </c>
      <c r="B58" s="260">
        <v>2000000</v>
      </c>
      <c r="C58" s="261">
        <v>0</v>
      </c>
      <c r="D58" s="261">
        <v>0</v>
      </c>
      <c r="E58" s="261">
        <v>0</v>
      </c>
      <c r="F58" s="261">
        <v>2000000</v>
      </c>
      <c r="G58" s="261">
        <v>0</v>
      </c>
      <c r="H58" s="262">
        <v>0</v>
      </c>
      <c r="I58" s="261">
        <v>0</v>
      </c>
      <c r="J58" s="261">
        <v>0</v>
      </c>
      <c r="K58" s="262">
        <v>0</v>
      </c>
      <c r="L58" s="261">
        <v>0</v>
      </c>
      <c r="M58" s="261">
        <v>0</v>
      </c>
      <c r="N58" s="263">
        <v>0</v>
      </c>
      <c r="O58" s="263">
        <v>0</v>
      </c>
      <c r="P58" s="263">
        <v>0</v>
      </c>
    </row>
    <row r="59" spans="1:16" s="3" customFormat="1" x14ac:dyDescent="0.2">
      <c r="A59" s="259" t="s">
        <v>26</v>
      </c>
      <c r="B59" s="260">
        <v>41556925</v>
      </c>
      <c r="C59" s="261">
        <v>650000</v>
      </c>
      <c r="D59" s="261">
        <v>6609000</v>
      </c>
      <c r="E59" s="261">
        <v>6044415</v>
      </c>
      <c r="F59" s="261">
        <v>0</v>
      </c>
      <c r="G59" s="261">
        <v>6000000</v>
      </c>
      <c r="H59" s="262">
        <v>750000</v>
      </c>
      <c r="I59" s="261">
        <v>0</v>
      </c>
      <c r="J59" s="261">
        <v>1000000</v>
      </c>
      <c r="K59" s="262">
        <v>1984312</v>
      </c>
      <c r="L59" s="261">
        <v>2221669</v>
      </c>
      <c r="M59" s="261">
        <v>9515268</v>
      </c>
      <c r="N59" s="263">
        <v>0</v>
      </c>
      <c r="O59" s="263">
        <v>0</v>
      </c>
      <c r="P59" s="263">
        <v>6782261</v>
      </c>
    </row>
    <row r="60" spans="1:16" s="3" customFormat="1" x14ac:dyDescent="0.2">
      <c r="A60" s="259" t="s">
        <v>85</v>
      </c>
      <c r="B60" s="260">
        <v>46525534</v>
      </c>
      <c r="C60" s="261">
        <v>1300000</v>
      </c>
      <c r="D60" s="261">
        <v>2327000</v>
      </c>
      <c r="E60" s="261">
        <v>3717961</v>
      </c>
      <c r="F60" s="261">
        <v>0</v>
      </c>
      <c r="G60" s="261">
        <v>0</v>
      </c>
      <c r="H60" s="262">
        <v>0</v>
      </c>
      <c r="I60" s="261">
        <v>8026934</v>
      </c>
      <c r="J60" s="261">
        <v>16603957</v>
      </c>
      <c r="K60" s="262">
        <v>1943198</v>
      </c>
      <c r="L60" s="261">
        <v>2012563</v>
      </c>
      <c r="M60" s="261">
        <v>8032031</v>
      </c>
      <c r="N60" s="263">
        <v>0</v>
      </c>
      <c r="O60" s="263">
        <v>0</v>
      </c>
      <c r="P60" s="263">
        <v>2561890</v>
      </c>
    </row>
    <row r="61" spans="1:16" s="3" customFormat="1" x14ac:dyDescent="0.2">
      <c r="A61" s="259" t="s">
        <v>86</v>
      </c>
      <c r="B61" s="260">
        <v>8362052</v>
      </c>
      <c r="C61" s="261">
        <v>0</v>
      </c>
      <c r="D61" s="261">
        <v>236000</v>
      </c>
      <c r="E61" s="261">
        <v>776620</v>
      </c>
      <c r="F61" s="261">
        <v>0</v>
      </c>
      <c r="G61" s="261">
        <v>0</v>
      </c>
      <c r="H61" s="262">
        <v>0</v>
      </c>
      <c r="I61" s="261">
        <v>0</v>
      </c>
      <c r="J61" s="261">
        <v>1000000</v>
      </c>
      <c r="K61" s="262">
        <v>1106500</v>
      </c>
      <c r="L61" s="261">
        <v>0</v>
      </c>
      <c r="M61" s="261">
        <v>5242932</v>
      </c>
      <c r="N61" s="263">
        <v>0</v>
      </c>
      <c r="O61" s="263">
        <v>0</v>
      </c>
      <c r="P61" s="263">
        <v>0</v>
      </c>
    </row>
    <row r="62" spans="1:16" s="3" customFormat="1" x14ac:dyDescent="0.2">
      <c r="A62" s="259" t="s">
        <v>28</v>
      </c>
      <c r="B62" s="260">
        <v>14296785</v>
      </c>
      <c r="C62" s="261">
        <v>412046</v>
      </c>
      <c r="D62" s="261">
        <v>65000</v>
      </c>
      <c r="E62" s="261">
        <v>2007200</v>
      </c>
      <c r="F62" s="261">
        <v>0</v>
      </c>
      <c r="G62" s="261">
        <v>1888600</v>
      </c>
      <c r="H62" s="262">
        <v>0</v>
      </c>
      <c r="I62" s="261">
        <v>0</v>
      </c>
      <c r="J62" s="261">
        <v>1000000</v>
      </c>
      <c r="K62" s="262">
        <v>2608790</v>
      </c>
      <c r="L62" s="261">
        <v>378000</v>
      </c>
      <c r="M62" s="261">
        <v>5937149</v>
      </c>
      <c r="N62" s="263">
        <v>0</v>
      </c>
      <c r="O62" s="263">
        <v>0</v>
      </c>
      <c r="P62" s="263">
        <v>0</v>
      </c>
    </row>
    <row r="63" spans="1:16" s="3" customFormat="1" x14ac:dyDescent="0.2">
      <c r="A63" s="259" t="s">
        <v>27</v>
      </c>
      <c r="B63" s="260">
        <v>46077202</v>
      </c>
      <c r="C63" s="261">
        <v>650000</v>
      </c>
      <c r="D63" s="261">
        <v>11435000</v>
      </c>
      <c r="E63" s="261">
        <v>4059107</v>
      </c>
      <c r="F63" s="261">
        <v>0</v>
      </c>
      <c r="G63" s="261">
        <v>0</v>
      </c>
      <c r="H63" s="262">
        <v>1664881</v>
      </c>
      <c r="I63" s="261">
        <v>0</v>
      </c>
      <c r="J63" s="261">
        <v>1000000</v>
      </c>
      <c r="K63" s="262">
        <v>2295712</v>
      </c>
      <c r="L63" s="261">
        <v>1635084</v>
      </c>
      <c r="M63" s="261">
        <v>12971059</v>
      </c>
      <c r="N63" s="263">
        <v>0</v>
      </c>
      <c r="O63" s="263">
        <v>0</v>
      </c>
      <c r="P63" s="263">
        <v>10366359</v>
      </c>
    </row>
    <row r="64" spans="1:16" s="3" customFormat="1" x14ac:dyDescent="0.2">
      <c r="A64" s="259" t="s">
        <v>29</v>
      </c>
      <c r="B64" s="260">
        <v>45359192</v>
      </c>
      <c r="C64" s="261">
        <v>650000</v>
      </c>
      <c r="D64" s="261">
        <v>541000</v>
      </c>
      <c r="E64" s="261">
        <v>787644</v>
      </c>
      <c r="F64" s="261">
        <v>0</v>
      </c>
      <c r="G64" s="261">
        <v>7994954</v>
      </c>
      <c r="H64" s="262">
        <v>0</v>
      </c>
      <c r="I64" s="261">
        <v>26711654</v>
      </c>
      <c r="J64" s="261">
        <v>2000000</v>
      </c>
      <c r="K64" s="262">
        <v>550000</v>
      </c>
      <c r="L64" s="261">
        <v>171500</v>
      </c>
      <c r="M64" s="261">
        <v>5952440</v>
      </c>
      <c r="N64" s="263">
        <v>0</v>
      </c>
      <c r="O64" s="263">
        <v>0</v>
      </c>
      <c r="P64" s="263">
        <v>0</v>
      </c>
    </row>
    <row r="65" spans="1:16" s="3" customFormat="1" x14ac:dyDescent="0.2">
      <c r="A65" s="259" t="s">
        <v>78</v>
      </c>
      <c r="B65" s="260">
        <v>6836214</v>
      </c>
      <c r="C65" s="261">
        <v>650000</v>
      </c>
      <c r="D65" s="261">
        <v>0</v>
      </c>
      <c r="E65" s="261">
        <v>0</v>
      </c>
      <c r="F65" s="261">
        <v>0</v>
      </c>
      <c r="G65" s="261">
        <v>0</v>
      </c>
      <c r="H65" s="262">
        <v>100000</v>
      </c>
      <c r="I65" s="261">
        <v>0</v>
      </c>
      <c r="J65" s="261">
        <v>2000000</v>
      </c>
      <c r="K65" s="262">
        <v>2926350</v>
      </c>
      <c r="L65" s="261">
        <v>0</v>
      </c>
      <c r="M65" s="261">
        <v>1159864</v>
      </c>
      <c r="N65" s="263">
        <v>0</v>
      </c>
      <c r="O65" s="263">
        <v>0</v>
      </c>
      <c r="P65" s="263">
        <v>0</v>
      </c>
    </row>
    <row r="66" spans="1:16" s="5" customFormat="1" x14ac:dyDescent="0.2">
      <c r="A66" s="266" t="s">
        <v>107</v>
      </c>
      <c r="B66" s="267">
        <v>222995478</v>
      </c>
      <c r="C66" s="268">
        <v>16520000</v>
      </c>
      <c r="D66" s="268">
        <v>92000</v>
      </c>
      <c r="E66" s="268">
        <v>948116</v>
      </c>
      <c r="F66" s="269">
        <v>0</v>
      </c>
      <c r="G66" s="268">
        <v>0</v>
      </c>
      <c r="H66" s="270">
        <v>7937785</v>
      </c>
      <c r="I66" s="268">
        <v>0</v>
      </c>
      <c r="J66" s="268">
        <v>7247839</v>
      </c>
      <c r="K66" s="270">
        <v>3876918</v>
      </c>
      <c r="L66" s="268">
        <v>2402820</v>
      </c>
      <c r="M66" s="268">
        <v>46500000</v>
      </c>
      <c r="N66" s="271">
        <v>0</v>
      </c>
      <c r="O66" s="271">
        <v>137470000</v>
      </c>
      <c r="P66" s="271">
        <v>0</v>
      </c>
    </row>
    <row r="67" spans="1:16" x14ac:dyDescent="0.2">
      <c r="A67" s="4"/>
      <c r="B67" s="4"/>
      <c r="C67" s="4"/>
      <c r="E67" s="9"/>
      <c r="F67" s="9"/>
      <c r="G67" s="9"/>
      <c r="H67" s="9"/>
      <c r="N67" s="4"/>
    </row>
    <row r="68" spans="1:16" x14ac:dyDescent="0.2">
      <c r="A68" s="273" t="s">
        <v>108</v>
      </c>
    </row>
    <row r="69" spans="1:16" x14ac:dyDescent="0.2">
      <c r="A69" s="274" t="s">
        <v>134</v>
      </c>
    </row>
    <row r="70" spans="1:16" x14ac:dyDescent="0.2">
      <c r="A70" s="275"/>
    </row>
    <row r="71" spans="1:16" x14ac:dyDescent="0.2">
      <c r="A71" s="276" t="s">
        <v>128</v>
      </c>
    </row>
    <row r="72" spans="1:16" x14ac:dyDescent="0.2">
      <c r="A72" s="2"/>
    </row>
    <row r="73" spans="1:16" x14ac:dyDescent="0.2">
      <c r="A73" s="2"/>
    </row>
  </sheetData>
  <phoneticPr fontId="4" type="noConversion"/>
  <printOptions horizontalCentered="1" verticalCentered="1"/>
  <pageMargins left="0.25" right="0.25" top="0.75" bottom="0.75" header="0.3" footer="0.3"/>
  <pageSetup paperSize="9" scale="94" fitToWidth="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pageSetUpPr fitToPage="1"/>
  </sheetPr>
  <dimension ref="A2:H73"/>
  <sheetViews>
    <sheetView showGridLines="0" workbookViewId="0">
      <selection activeCell="I5" sqref="I5"/>
    </sheetView>
  </sheetViews>
  <sheetFormatPr baseColWidth="10" defaultColWidth="11.42578125" defaultRowHeight="12" x14ac:dyDescent="0.2"/>
  <cols>
    <col min="1" max="1" width="27.140625" style="29" customWidth="1"/>
    <col min="2" max="2" width="19.140625" style="277" customWidth="1"/>
    <col min="3" max="3" width="19.140625" style="278" customWidth="1"/>
    <col min="4" max="6" width="19.140625" style="277" customWidth="1"/>
    <col min="7" max="7" width="15.28515625" style="277" bestFit="1" customWidth="1"/>
    <col min="8" max="8" width="16.7109375" style="277" bestFit="1" customWidth="1"/>
    <col min="9" max="16384" width="11.42578125" style="277"/>
  </cols>
  <sheetData>
    <row r="2" spans="1:8" s="171" customFormat="1" ht="12.75" x14ac:dyDescent="0.2">
      <c r="A2" s="198" t="s">
        <v>172</v>
      </c>
      <c r="C2" s="279"/>
    </row>
    <row r="3" spans="1:8" x14ac:dyDescent="0.2">
      <c r="B3" s="280"/>
      <c r="D3" s="280"/>
      <c r="E3" s="280"/>
    </row>
    <row r="4" spans="1:8" ht="12" customHeight="1" x14ac:dyDescent="0.2">
      <c r="A4" s="173" t="s">
        <v>61</v>
      </c>
      <c r="B4" s="281" t="s">
        <v>45</v>
      </c>
      <c r="C4" s="281" t="s">
        <v>36</v>
      </c>
      <c r="D4" s="281" t="s">
        <v>37</v>
      </c>
      <c r="E4" s="281" t="s">
        <v>98</v>
      </c>
      <c r="F4" s="281" t="s">
        <v>99</v>
      </c>
    </row>
    <row r="5" spans="1:8" ht="11.25" customHeight="1" x14ac:dyDescent="0.2">
      <c r="A5" s="175"/>
      <c r="B5" s="282"/>
      <c r="C5" s="282"/>
      <c r="D5" s="282"/>
      <c r="E5" s="282"/>
      <c r="F5" s="282"/>
    </row>
    <row r="6" spans="1:8" ht="24" customHeight="1" x14ac:dyDescent="0.2">
      <c r="A6" s="177"/>
      <c r="B6" s="283"/>
      <c r="C6" s="283"/>
      <c r="D6" s="283"/>
      <c r="E6" s="283"/>
      <c r="F6" s="283"/>
    </row>
    <row r="7" spans="1:8" ht="6.75" customHeight="1" x14ac:dyDescent="0.2">
      <c r="A7" s="30"/>
      <c r="B7" s="280"/>
      <c r="C7" s="284"/>
      <c r="D7" s="280"/>
      <c r="E7" s="280"/>
      <c r="F7" s="285"/>
    </row>
    <row r="8" spans="1:8" s="80" customFormat="1" x14ac:dyDescent="0.2">
      <c r="A8" s="180" t="s">
        <v>63</v>
      </c>
      <c r="B8" s="181">
        <v>109338333765.25003</v>
      </c>
      <c r="C8" s="181">
        <v>108892819977.86</v>
      </c>
      <c r="D8" s="181">
        <v>1282359.3</v>
      </c>
      <c r="E8" s="181">
        <v>44617885.099999994</v>
      </c>
      <c r="F8" s="181">
        <v>399613542.99000007</v>
      </c>
      <c r="H8" s="286"/>
    </row>
    <row r="9" spans="1:8" s="80" customFormat="1" ht="5.25" customHeight="1" x14ac:dyDescent="0.2">
      <c r="A9" s="182"/>
      <c r="B9" s="287"/>
      <c r="C9" s="287"/>
      <c r="D9" s="287"/>
      <c r="E9" s="287"/>
      <c r="F9" s="287"/>
      <c r="H9" s="286"/>
    </row>
    <row r="10" spans="1:8" s="200" customFormat="1" x14ac:dyDescent="0.2">
      <c r="A10" s="180" t="s">
        <v>58</v>
      </c>
      <c r="B10" s="181">
        <v>109338333765.25003</v>
      </c>
      <c r="C10" s="181">
        <v>108892819977.86</v>
      </c>
      <c r="D10" s="181">
        <v>1282359.3</v>
      </c>
      <c r="E10" s="181">
        <v>44617885.099999994</v>
      </c>
      <c r="F10" s="181">
        <v>399613542.99000007</v>
      </c>
      <c r="G10" s="26"/>
      <c r="H10" s="286"/>
    </row>
    <row r="11" spans="1:8" s="200" customFormat="1" x14ac:dyDescent="0.2">
      <c r="A11" s="21" t="s">
        <v>111</v>
      </c>
      <c r="B11" s="288">
        <v>61672067</v>
      </c>
      <c r="C11" s="189">
        <v>61672067</v>
      </c>
      <c r="D11" s="289">
        <v>0</v>
      </c>
      <c r="E11" s="289">
        <v>0</v>
      </c>
      <c r="F11" s="290">
        <v>0</v>
      </c>
      <c r="G11" s="26"/>
      <c r="H11" s="286"/>
    </row>
    <row r="12" spans="1:8" s="200" customFormat="1" x14ac:dyDescent="0.2">
      <c r="A12" s="21" t="s">
        <v>109</v>
      </c>
      <c r="B12" s="288">
        <v>1176683977.47</v>
      </c>
      <c r="C12" s="189">
        <v>1164277282.3099999</v>
      </c>
      <c r="D12" s="289">
        <v>0</v>
      </c>
      <c r="E12" s="289">
        <v>1590400</v>
      </c>
      <c r="F12" s="290">
        <v>10816295.159999998</v>
      </c>
      <c r="G12" s="26"/>
      <c r="H12" s="286"/>
    </row>
    <row r="13" spans="1:8" s="80" customFormat="1" x14ac:dyDescent="0.2">
      <c r="A13" s="21" t="s">
        <v>74</v>
      </c>
      <c r="B13" s="288">
        <v>610846382.39999998</v>
      </c>
      <c r="C13" s="189">
        <v>610846382.39999998</v>
      </c>
      <c r="D13" s="289">
        <v>0</v>
      </c>
      <c r="E13" s="289">
        <v>0</v>
      </c>
      <c r="F13" s="290">
        <v>0</v>
      </c>
      <c r="G13" s="26"/>
      <c r="H13" s="286"/>
    </row>
    <row r="14" spans="1:8" s="80" customFormat="1" x14ac:dyDescent="0.2">
      <c r="A14" s="21" t="s">
        <v>75</v>
      </c>
      <c r="B14" s="288">
        <v>472429050.22000003</v>
      </c>
      <c r="C14" s="189">
        <v>446794432</v>
      </c>
      <c r="D14" s="289">
        <v>0</v>
      </c>
      <c r="E14" s="289">
        <v>0</v>
      </c>
      <c r="F14" s="290">
        <v>25634618.22000001</v>
      </c>
      <c r="G14" s="26"/>
      <c r="H14" s="286"/>
    </row>
    <row r="15" spans="1:8" s="80" customFormat="1" x14ac:dyDescent="0.2">
      <c r="A15" s="21" t="s">
        <v>1</v>
      </c>
      <c r="B15" s="288">
        <v>19383738255.900002</v>
      </c>
      <c r="C15" s="189">
        <v>19350381256.610001</v>
      </c>
      <c r="D15" s="289">
        <v>759000</v>
      </c>
      <c r="E15" s="289">
        <v>20002355</v>
      </c>
      <c r="F15" s="290">
        <v>12595644.290000003</v>
      </c>
      <c r="G15" s="26"/>
      <c r="H15" s="286"/>
    </row>
    <row r="16" spans="1:8" s="80" customFormat="1" x14ac:dyDescent="0.2">
      <c r="A16" s="21" t="s">
        <v>2</v>
      </c>
      <c r="B16" s="288">
        <v>1485852970.45</v>
      </c>
      <c r="C16" s="189">
        <v>1485852970.45</v>
      </c>
      <c r="D16" s="289">
        <v>0</v>
      </c>
      <c r="E16" s="289">
        <v>0</v>
      </c>
      <c r="F16" s="290">
        <v>0</v>
      </c>
      <c r="G16" s="26"/>
      <c r="H16" s="286"/>
    </row>
    <row r="17" spans="1:8" s="80" customFormat="1" x14ac:dyDescent="0.2">
      <c r="A17" s="21" t="s">
        <v>81</v>
      </c>
      <c r="B17" s="288">
        <v>1713163709.3800001</v>
      </c>
      <c r="C17" s="189">
        <v>1708222227</v>
      </c>
      <c r="D17" s="289">
        <v>0</v>
      </c>
      <c r="E17" s="289">
        <v>0</v>
      </c>
      <c r="F17" s="290">
        <v>4941482.3800000008</v>
      </c>
      <c r="G17" s="26"/>
      <c r="H17" s="286"/>
    </row>
    <row r="18" spans="1:8" s="80" customFormat="1" x14ac:dyDescent="0.2">
      <c r="A18" s="21" t="s">
        <v>57</v>
      </c>
      <c r="B18" s="288">
        <v>342643872</v>
      </c>
      <c r="C18" s="189">
        <v>342643872</v>
      </c>
      <c r="D18" s="289">
        <v>0</v>
      </c>
      <c r="E18" s="289">
        <v>0</v>
      </c>
      <c r="F18" s="290">
        <v>0</v>
      </c>
      <c r="G18" s="26"/>
      <c r="H18" s="286"/>
    </row>
    <row r="19" spans="1:8" s="80" customFormat="1" x14ac:dyDescent="0.2">
      <c r="A19" s="21" t="s">
        <v>41</v>
      </c>
      <c r="B19" s="288">
        <v>478958208.84999996</v>
      </c>
      <c r="C19" s="189">
        <v>470640909.14999998</v>
      </c>
      <c r="D19" s="289">
        <v>0</v>
      </c>
      <c r="E19" s="289">
        <v>0</v>
      </c>
      <c r="F19" s="290">
        <v>8317299.6999999993</v>
      </c>
      <c r="G19" s="26"/>
      <c r="H19" s="286"/>
    </row>
    <row r="20" spans="1:8" s="80" customFormat="1" x14ac:dyDescent="0.2">
      <c r="A20" s="21" t="s">
        <v>3</v>
      </c>
      <c r="B20" s="288">
        <v>2352669737.5599999</v>
      </c>
      <c r="C20" s="189">
        <v>2321928822</v>
      </c>
      <c r="D20" s="289">
        <v>0</v>
      </c>
      <c r="E20" s="289">
        <v>0</v>
      </c>
      <c r="F20" s="290">
        <v>30740915.559999995</v>
      </c>
      <c r="G20" s="26"/>
      <c r="H20" s="286"/>
    </row>
    <row r="21" spans="1:8" s="80" customFormat="1" x14ac:dyDescent="0.2">
      <c r="A21" s="21" t="s">
        <v>112</v>
      </c>
      <c r="B21" s="288">
        <v>69514837</v>
      </c>
      <c r="C21" s="189">
        <v>69514837</v>
      </c>
      <c r="D21" s="289">
        <v>0</v>
      </c>
      <c r="E21" s="289">
        <v>0</v>
      </c>
      <c r="F21" s="290">
        <v>0</v>
      </c>
      <c r="G21" s="26"/>
      <c r="H21" s="286"/>
    </row>
    <row r="22" spans="1:8" s="80" customFormat="1" x14ac:dyDescent="0.2">
      <c r="A22" s="21" t="s">
        <v>4</v>
      </c>
      <c r="B22" s="288">
        <v>7378620937.4799995</v>
      </c>
      <c r="C22" s="189">
        <v>7365013170.9499998</v>
      </c>
      <c r="D22" s="289">
        <v>0</v>
      </c>
      <c r="E22" s="289">
        <v>0</v>
      </c>
      <c r="F22" s="290">
        <v>13607766.530000001</v>
      </c>
      <c r="G22" s="26"/>
      <c r="H22" s="286"/>
    </row>
    <row r="23" spans="1:8" s="80" customFormat="1" x14ac:dyDescent="0.2">
      <c r="A23" s="21" t="s">
        <v>5</v>
      </c>
      <c r="B23" s="288">
        <v>4264850520</v>
      </c>
      <c r="C23" s="189">
        <v>4264249240</v>
      </c>
      <c r="D23" s="289">
        <v>0</v>
      </c>
      <c r="E23" s="289">
        <v>0</v>
      </c>
      <c r="F23" s="290">
        <v>601280</v>
      </c>
      <c r="G23" s="26"/>
      <c r="H23" s="286"/>
    </row>
    <row r="24" spans="1:8" s="221" customFormat="1" x14ac:dyDescent="0.2">
      <c r="A24" s="35" t="s">
        <v>113</v>
      </c>
      <c r="B24" s="288">
        <v>94604380</v>
      </c>
      <c r="C24" s="189">
        <v>94604380</v>
      </c>
      <c r="D24" s="291">
        <v>0</v>
      </c>
      <c r="E24" s="291">
        <v>0</v>
      </c>
      <c r="F24" s="292">
        <v>0</v>
      </c>
      <c r="G24" s="26"/>
      <c r="H24" s="286"/>
    </row>
    <row r="25" spans="1:8" s="80" customFormat="1" x14ac:dyDescent="0.2">
      <c r="A25" s="21" t="s">
        <v>6</v>
      </c>
      <c r="B25" s="288">
        <v>1394157001.5799999</v>
      </c>
      <c r="C25" s="189">
        <v>1386851101</v>
      </c>
      <c r="D25" s="289">
        <v>0</v>
      </c>
      <c r="E25" s="289">
        <v>0</v>
      </c>
      <c r="F25" s="290">
        <v>7305900.5799999982</v>
      </c>
      <c r="G25" s="26"/>
      <c r="H25" s="286"/>
    </row>
    <row r="26" spans="1:8" s="80" customFormat="1" x14ac:dyDescent="0.2">
      <c r="A26" s="21" t="s">
        <v>7</v>
      </c>
      <c r="B26" s="288">
        <v>886617793.25999999</v>
      </c>
      <c r="C26" s="189">
        <v>883013665</v>
      </c>
      <c r="D26" s="289">
        <v>0</v>
      </c>
      <c r="E26" s="289">
        <v>0</v>
      </c>
      <c r="F26" s="290">
        <v>3604128.2600000002</v>
      </c>
      <c r="G26" s="26"/>
      <c r="H26" s="286"/>
    </row>
    <row r="27" spans="1:8" s="80" customFormat="1" x14ac:dyDescent="0.2">
      <c r="A27" s="21" t="s">
        <v>8</v>
      </c>
      <c r="B27" s="288">
        <v>778751773.00999999</v>
      </c>
      <c r="C27" s="189">
        <v>776969476</v>
      </c>
      <c r="D27" s="289">
        <v>0</v>
      </c>
      <c r="E27" s="289">
        <v>0</v>
      </c>
      <c r="F27" s="290">
        <v>1782297.01</v>
      </c>
      <c r="G27" s="26"/>
      <c r="H27" s="286"/>
    </row>
    <row r="28" spans="1:8" s="80" customFormat="1" x14ac:dyDescent="0.2">
      <c r="A28" s="21" t="s">
        <v>114</v>
      </c>
      <c r="B28" s="288">
        <v>113530393.37</v>
      </c>
      <c r="C28" s="189">
        <v>113530393.37</v>
      </c>
      <c r="D28" s="289">
        <v>0</v>
      </c>
      <c r="E28" s="289">
        <v>0</v>
      </c>
      <c r="F28" s="290">
        <v>0</v>
      </c>
      <c r="G28" s="26"/>
      <c r="H28" s="286"/>
    </row>
    <row r="29" spans="1:8" s="80" customFormat="1" x14ac:dyDescent="0.2">
      <c r="A29" s="21" t="s">
        <v>115</v>
      </c>
      <c r="B29" s="288">
        <v>295532329.81</v>
      </c>
      <c r="C29" s="189">
        <v>285721139</v>
      </c>
      <c r="D29" s="289">
        <v>0</v>
      </c>
      <c r="E29" s="289">
        <v>0</v>
      </c>
      <c r="F29" s="290">
        <v>9811190.8100000005</v>
      </c>
      <c r="G29" s="26"/>
      <c r="H29" s="286"/>
    </row>
    <row r="30" spans="1:8" s="80" customFormat="1" x14ac:dyDescent="0.2">
      <c r="A30" s="21" t="s">
        <v>106</v>
      </c>
      <c r="B30" s="288">
        <v>443813986.56999999</v>
      </c>
      <c r="C30" s="189">
        <v>439739863</v>
      </c>
      <c r="D30" s="289">
        <v>0</v>
      </c>
      <c r="E30" s="289">
        <v>0</v>
      </c>
      <c r="F30" s="290">
        <v>4074123.5699999994</v>
      </c>
      <c r="G30" s="26"/>
      <c r="H30" s="286"/>
    </row>
    <row r="31" spans="1:8" s="80" customFormat="1" x14ac:dyDescent="0.2">
      <c r="A31" s="21" t="s">
        <v>9</v>
      </c>
      <c r="B31" s="288">
        <v>1355482931.01</v>
      </c>
      <c r="C31" s="189">
        <v>1355219617</v>
      </c>
      <c r="D31" s="289">
        <v>0</v>
      </c>
      <c r="E31" s="289">
        <v>234500</v>
      </c>
      <c r="F31" s="290">
        <v>28814.01</v>
      </c>
      <c r="G31" s="26"/>
      <c r="H31" s="286"/>
    </row>
    <row r="32" spans="1:8" s="80" customFormat="1" x14ac:dyDescent="0.2">
      <c r="A32" s="21" t="s">
        <v>10</v>
      </c>
      <c r="B32" s="288">
        <v>1751722569</v>
      </c>
      <c r="C32" s="189">
        <v>1751722569</v>
      </c>
      <c r="D32" s="289">
        <v>0</v>
      </c>
      <c r="E32" s="289">
        <v>0</v>
      </c>
      <c r="F32" s="290">
        <v>0</v>
      </c>
      <c r="G32" s="26"/>
      <c r="H32" s="286"/>
    </row>
    <row r="33" spans="1:8" s="80" customFormat="1" x14ac:dyDescent="0.2">
      <c r="A33" s="21" t="s">
        <v>11</v>
      </c>
      <c r="B33" s="288">
        <v>1183211370</v>
      </c>
      <c r="C33" s="189">
        <v>1183211370</v>
      </c>
      <c r="D33" s="289">
        <v>0</v>
      </c>
      <c r="E33" s="289">
        <v>0</v>
      </c>
      <c r="F33" s="290">
        <v>0</v>
      </c>
      <c r="G33" s="26"/>
      <c r="H33" s="286"/>
    </row>
    <row r="34" spans="1:8" s="80" customFormat="1" x14ac:dyDescent="0.2">
      <c r="A34" s="21" t="s">
        <v>12</v>
      </c>
      <c r="B34" s="288">
        <v>7353221183.8900003</v>
      </c>
      <c r="C34" s="189">
        <v>7331175365.2600002</v>
      </c>
      <c r="D34" s="289">
        <v>26359.3</v>
      </c>
      <c r="E34" s="289">
        <v>272730</v>
      </c>
      <c r="F34" s="290">
        <v>21746729.329999998</v>
      </c>
      <c r="G34" s="26"/>
      <c r="H34" s="286"/>
    </row>
    <row r="35" spans="1:8" s="80" customFormat="1" x14ac:dyDescent="0.2">
      <c r="A35" s="21" t="s">
        <v>13</v>
      </c>
      <c r="B35" s="288">
        <v>1346147946</v>
      </c>
      <c r="C35" s="189">
        <v>1346147946</v>
      </c>
      <c r="D35" s="289">
        <v>0</v>
      </c>
      <c r="E35" s="289">
        <v>0</v>
      </c>
      <c r="F35" s="290">
        <v>0</v>
      </c>
      <c r="G35" s="26"/>
      <c r="H35" s="286"/>
    </row>
    <row r="36" spans="1:8" s="80" customFormat="1" x14ac:dyDescent="0.2">
      <c r="A36" s="21" t="s">
        <v>60</v>
      </c>
      <c r="B36" s="288">
        <v>761102876.78999996</v>
      </c>
      <c r="C36" s="189">
        <v>756879570</v>
      </c>
      <c r="D36" s="289">
        <v>0</v>
      </c>
      <c r="E36" s="289">
        <v>354000</v>
      </c>
      <c r="F36" s="290">
        <v>3869306.7900000005</v>
      </c>
      <c r="G36" s="26"/>
      <c r="H36" s="286"/>
    </row>
    <row r="37" spans="1:8" s="80" customFormat="1" x14ac:dyDescent="0.2">
      <c r="A37" s="21" t="s">
        <v>14</v>
      </c>
      <c r="B37" s="288">
        <v>2770390283.6399999</v>
      </c>
      <c r="C37" s="189">
        <v>2761610000.5</v>
      </c>
      <c r="D37" s="289">
        <v>0</v>
      </c>
      <c r="E37" s="289">
        <v>71400</v>
      </c>
      <c r="F37" s="290">
        <v>8708883.1400000006</v>
      </c>
      <c r="G37" s="26"/>
      <c r="H37" s="286"/>
    </row>
    <row r="38" spans="1:8" s="80" customFormat="1" x14ac:dyDescent="0.2">
      <c r="A38" s="21" t="s">
        <v>15</v>
      </c>
      <c r="B38" s="288">
        <v>1509308860.3399999</v>
      </c>
      <c r="C38" s="189">
        <v>1487682409</v>
      </c>
      <c r="D38" s="289">
        <v>0</v>
      </c>
      <c r="E38" s="289">
        <v>5503270</v>
      </c>
      <c r="F38" s="290">
        <v>16123181.34</v>
      </c>
      <c r="G38" s="26"/>
      <c r="H38" s="286"/>
    </row>
    <row r="39" spans="1:8" s="80" customFormat="1" x14ac:dyDescent="0.2">
      <c r="A39" s="21" t="s">
        <v>82</v>
      </c>
      <c r="B39" s="288">
        <v>1429132583.5</v>
      </c>
      <c r="C39" s="189">
        <v>1418120738</v>
      </c>
      <c r="D39" s="289">
        <v>0</v>
      </c>
      <c r="E39" s="289">
        <v>0</v>
      </c>
      <c r="F39" s="290">
        <v>11011845.500000002</v>
      </c>
      <c r="G39" s="26"/>
      <c r="H39" s="286"/>
    </row>
    <row r="40" spans="1:8" s="80" customFormat="1" x14ac:dyDescent="0.2">
      <c r="A40" s="21" t="s">
        <v>16</v>
      </c>
      <c r="B40" s="288">
        <v>2297733402.3000002</v>
      </c>
      <c r="C40" s="189">
        <v>2297524850.8100004</v>
      </c>
      <c r="D40" s="289">
        <v>0</v>
      </c>
      <c r="E40" s="289">
        <v>0</v>
      </c>
      <c r="F40" s="290">
        <v>208551.49</v>
      </c>
      <c r="G40" s="26"/>
      <c r="H40" s="286"/>
    </row>
    <row r="41" spans="1:8" s="80" customFormat="1" x14ac:dyDescent="0.2">
      <c r="A41" s="21" t="s">
        <v>17</v>
      </c>
      <c r="B41" s="288">
        <v>1648890916.4200001</v>
      </c>
      <c r="C41" s="189">
        <v>1643343178</v>
      </c>
      <c r="D41" s="289">
        <v>0</v>
      </c>
      <c r="E41" s="289">
        <v>0</v>
      </c>
      <c r="F41" s="290">
        <v>5547738.4199999999</v>
      </c>
      <c r="G41" s="26"/>
      <c r="H41" s="286"/>
    </row>
    <row r="42" spans="1:8" s="80" customFormat="1" x14ac:dyDescent="0.2">
      <c r="A42" s="21" t="s">
        <v>76</v>
      </c>
      <c r="B42" s="288">
        <v>376305142.80000001</v>
      </c>
      <c r="C42" s="189">
        <v>363896637.74000001</v>
      </c>
      <c r="D42" s="289">
        <v>0</v>
      </c>
      <c r="E42" s="289">
        <v>0</v>
      </c>
      <c r="F42" s="290">
        <v>12408505.060000002</v>
      </c>
      <c r="G42" s="26"/>
      <c r="H42" s="286"/>
    </row>
    <row r="43" spans="1:8" s="80" customFormat="1" x14ac:dyDescent="0.2">
      <c r="A43" s="21" t="s">
        <v>18</v>
      </c>
      <c r="B43" s="288">
        <v>2989888775.8000002</v>
      </c>
      <c r="C43" s="189">
        <v>2980986176</v>
      </c>
      <c r="D43" s="289">
        <v>0</v>
      </c>
      <c r="E43" s="289">
        <v>0</v>
      </c>
      <c r="F43" s="290">
        <v>8902599.7999999989</v>
      </c>
      <c r="G43" s="26"/>
      <c r="H43" s="286"/>
    </row>
    <row r="44" spans="1:8" s="80" customFormat="1" x14ac:dyDescent="0.2">
      <c r="A44" s="21" t="s">
        <v>83</v>
      </c>
      <c r="B44" s="288">
        <v>562026787.05999994</v>
      </c>
      <c r="C44" s="189">
        <v>562026787.05999994</v>
      </c>
      <c r="D44" s="289">
        <v>0</v>
      </c>
      <c r="E44" s="289">
        <v>0</v>
      </c>
      <c r="F44" s="290">
        <v>0</v>
      </c>
      <c r="G44" s="26"/>
      <c r="H44" s="286"/>
    </row>
    <row r="45" spans="1:8" s="80" customFormat="1" x14ac:dyDescent="0.2">
      <c r="A45" s="21" t="s">
        <v>77</v>
      </c>
      <c r="B45" s="288">
        <v>224809419</v>
      </c>
      <c r="C45" s="189">
        <v>224809419</v>
      </c>
      <c r="D45" s="289">
        <v>0</v>
      </c>
      <c r="E45" s="289">
        <v>0</v>
      </c>
      <c r="F45" s="290">
        <v>0</v>
      </c>
      <c r="G45" s="26"/>
      <c r="H45" s="286"/>
    </row>
    <row r="46" spans="1:8" s="80" customFormat="1" x14ac:dyDescent="0.2">
      <c r="A46" s="21" t="s">
        <v>53</v>
      </c>
      <c r="B46" s="288">
        <v>1054395418</v>
      </c>
      <c r="C46" s="189">
        <v>1054395418</v>
      </c>
      <c r="D46" s="289">
        <v>0</v>
      </c>
      <c r="E46" s="289">
        <v>0</v>
      </c>
      <c r="F46" s="290">
        <v>0</v>
      </c>
      <c r="G46" s="26"/>
      <c r="H46" s="286"/>
    </row>
    <row r="47" spans="1:8" s="80" customFormat="1" x14ac:dyDescent="0.2">
      <c r="A47" s="21" t="s">
        <v>97</v>
      </c>
      <c r="B47" s="288">
        <v>1873611846</v>
      </c>
      <c r="C47" s="189">
        <v>1873611846</v>
      </c>
      <c r="D47" s="289">
        <v>0</v>
      </c>
      <c r="E47" s="289">
        <v>0</v>
      </c>
      <c r="F47" s="290">
        <v>0</v>
      </c>
      <c r="G47" s="26"/>
      <c r="H47" s="286"/>
    </row>
    <row r="48" spans="1:8" s="80" customFormat="1" x14ac:dyDescent="0.2">
      <c r="A48" s="21" t="s">
        <v>116</v>
      </c>
      <c r="B48" s="288">
        <v>190811833</v>
      </c>
      <c r="C48" s="293">
        <v>190811833</v>
      </c>
      <c r="D48" s="289">
        <v>0</v>
      </c>
      <c r="E48" s="289">
        <v>0</v>
      </c>
      <c r="F48" s="290">
        <v>0</v>
      </c>
      <c r="G48" s="26"/>
      <c r="H48" s="286"/>
    </row>
    <row r="49" spans="1:8" s="80" customFormat="1" x14ac:dyDescent="0.2">
      <c r="A49" s="21" t="s">
        <v>19</v>
      </c>
      <c r="B49" s="288">
        <v>993442855.87</v>
      </c>
      <c r="C49" s="189">
        <v>992341020.25</v>
      </c>
      <c r="D49" s="289">
        <v>0</v>
      </c>
      <c r="E49" s="289">
        <v>1000200</v>
      </c>
      <c r="F49" s="290">
        <v>101635.62</v>
      </c>
      <c r="G49" s="26"/>
      <c r="H49" s="286"/>
    </row>
    <row r="50" spans="1:8" s="80" customFormat="1" x14ac:dyDescent="0.2">
      <c r="A50" s="21" t="s">
        <v>117</v>
      </c>
      <c r="B50" s="288">
        <v>130249169</v>
      </c>
      <c r="C50" s="189">
        <v>130249169</v>
      </c>
      <c r="D50" s="289">
        <v>0</v>
      </c>
      <c r="E50" s="289">
        <v>0</v>
      </c>
      <c r="F50" s="290">
        <v>0</v>
      </c>
      <c r="G50" s="26"/>
      <c r="H50" s="286"/>
    </row>
    <row r="51" spans="1:8" s="80" customFormat="1" x14ac:dyDescent="0.2">
      <c r="A51" s="21" t="s">
        <v>20</v>
      </c>
      <c r="B51" s="288">
        <v>1679196337.3</v>
      </c>
      <c r="C51" s="189">
        <v>1679196337.3</v>
      </c>
      <c r="D51" s="289">
        <v>0</v>
      </c>
      <c r="E51" s="289">
        <v>0</v>
      </c>
      <c r="F51" s="290">
        <v>0</v>
      </c>
      <c r="G51" s="26"/>
      <c r="H51" s="286"/>
    </row>
    <row r="52" spans="1:8" s="80" customFormat="1" x14ac:dyDescent="0.2">
      <c r="A52" s="21" t="s">
        <v>56</v>
      </c>
      <c r="B52" s="288">
        <v>903799590.25999999</v>
      </c>
      <c r="C52" s="189">
        <v>899023055.03999996</v>
      </c>
      <c r="D52" s="289">
        <v>200000</v>
      </c>
      <c r="E52" s="289">
        <v>0</v>
      </c>
      <c r="F52" s="290">
        <v>4576535.22</v>
      </c>
      <c r="G52" s="26"/>
      <c r="H52" s="286"/>
    </row>
    <row r="53" spans="1:8" s="80" customFormat="1" x14ac:dyDescent="0.2">
      <c r="A53" s="21" t="s">
        <v>21</v>
      </c>
      <c r="B53" s="288">
        <v>5325041853.96</v>
      </c>
      <c r="C53" s="189">
        <v>5317493844</v>
      </c>
      <c r="D53" s="289">
        <v>0</v>
      </c>
      <c r="E53" s="289">
        <v>0</v>
      </c>
      <c r="F53" s="290">
        <v>7548009.96</v>
      </c>
      <c r="G53" s="26"/>
      <c r="H53" s="286"/>
    </row>
    <row r="54" spans="1:8" s="80" customFormat="1" x14ac:dyDescent="0.2">
      <c r="A54" s="21" t="s">
        <v>22</v>
      </c>
      <c r="B54" s="288">
        <v>1789863254.76</v>
      </c>
      <c r="C54" s="189">
        <v>1778872521</v>
      </c>
      <c r="D54" s="289">
        <v>0</v>
      </c>
      <c r="E54" s="289">
        <v>0</v>
      </c>
      <c r="F54" s="290">
        <v>10990733.760000002</v>
      </c>
      <c r="G54" s="26"/>
      <c r="H54" s="286"/>
    </row>
    <row r="55" spans="1:8" s="80" customFormat="1" x14ac:dyDescent="0.2">
      <c r="A55" s="21" t="s">
        <v>118</v>
      </c>
      <c r="B55" s="288">
        <v>111088944</v>
      </c>
      <c r="C55" s="189">
        <v>111088944</v>
      </c>
      <c r="D55" s="289">
        <v>0</v>
      </c>
      <c r="E55" s="289">
        <v>0</v>
      </c>
      <c r="F55" s="290">
        <v>0</v>
      </c>
      <c r="G55" s="26"/>
      <c r="H55" s="286"/>
    </row>
    <row r="56" spans="1:8" s="80" customFormat="1" x14ac:dyDescent="0.2">
      <c r="A56" s="21" t="s">
        <v>23</v>
      </c>
      <c r="B56" s="288">
        <v>3075859302.98</v>
      </c>
      <c r="C56" s="189">
        <v>3060455788</v>
      </c>
      <c r="D56" s="289">
        <v>0</v>
      </c>
      <c r="E56" s="289">
        <v>0</v>
      </c>
      <c r="F56" s="290">
        <v>15403514.98</v>
      </c>
      <c r="G56" s="26"/>
      <c r="H56" s="286"/>
    </row>
    <row r="57" spans="1:8" s="80" customFormat="1" x14ac:dyDescent="0.2">
      <c r="A57" s="21" t="s">
        <v>24</v>
      </c>
      <c r="B57" s="288">
        <v>1919692904.1600001</v>
      </c>
      <c r="C57" s="189">
        <v>1913109779</v>
      </c>
      <c r="D57" s="289">
        <v>297000</v>
      </c>
      <c r="E57" s="289">
        <v>0</v>
      </c>
      <c r="F57" s="290">
        <v>6286125.1600000011</v>
      </c>
      <c r="G57" s="26"/>
      <c r="H57" s="286"/>
    </row>
    <row r="58" spans="1:8" s="80" customFormat="1" x14ac:dyDescent="0.2">
      <c r="A58" s="21" t="s">
        <v>105</v>
      </c>
      <c r="B58" s="288">
        <v>1451312753.3399999</v>
      </c>
      <c r="C58" s="189">
        <v>1381139573.3399999</v>
      </c>
      <c r="D58" s="289">
        <v>0</v>
      </c>
      <c r="E58" s="289">
        <v>2493180</v>
      </c>
      <c r="F58" s="290">
        <v>67680000</v>
      </c>
      <c r="G58" s="26"/>
      <c r="H58" s="286"/>
    </row>
    <row r="59" spans="1:8" s="80" customFormat="1" x14ac:dyDescent="0.2">
      <c r="A59" s="21" t="s">
        <v>25</v>
      </c>
      <c r="B59" s="288">
        <v>1109876908.1299999</v>
      </c>
      <c r="C59" s="189">
        <v>1099099796.3199999</v>
      </c>
      <c r="D59" s="289">
        <v>0</v>
      </c>
      <c r="E59" s="289">
        <v>0</v>
      </c>
      <c r="F59" s="290">
        <v>10777111.810000001</v>
      </c>
      <c r="G59" s="26"/>
      <c r="H59" s="286"/>
    </row>
    <row r="60" spans="1:8" s="80" customFormat="1" x14ac:dyDescent="0.2">
      <c r="A60" s="21" t="s">
        <v>119</v>
      </c>
      <c r="B60" s="288">
        <v>56150000</v>
      </c>
      <c r="C60" s="189">
        <v>56150000</v>
      </c>
      <c r="D60" s="289">
        <v>0</v>
      </c>
      <c r="E60" s="289">
        <v>0</v>
      </c>
      <c r="F60" s="290">
        <v>0</v>
      </c>
      <c r="G60" s="26"/>
      <c r="H60" s="286"/>
    </row>
    <row r="61" spans="1:8" s="80" customFormat="1" x14ac:dyDescent="0.2">
      <c r="A61" s="21" t="s">
        <v>26</v>
      </c>
      <c r="B61" s="288">
        <v>2090216485.0799999</v>
      </c>
      <c r="C61" s="189">
        <v>2077686461.5699999</v>
      </c>
      <c r="D61" s="289">
        <v>0</v>
      </c>
      <c r="E61" s="289">
        <v>0</v>
      </c>
      <c r="F61" s="290">
        <v>12530023.510000002</v>
      </c>
      <c r="G61" s="26"/>
      <c r="H61" s="286"/>
    </row>
    <row r="62" spans="1:8" s="80" customFormat="1" x14ac:dyDescent="0.2">
      <c r="A62" s="21" t="s">
        <v>85</v>
      </c>
      <c r="B62" s="288">
        <v>6894657597.2399998</v>
      </c>
      <c r="C62" s="189">
        <v>6882426744.54</v>
      </c>
      <c r="D62" s="289">
        <v>0</v>
      </c>
      <c r="E62" s="289">
        <v>6585694</v>
      </c>
      <c r="F62" s="290">
        <v>5645158.6999999993</v>
      </c>
      <c r="G62" s="26"/>
      <c r="H62" s="286"/>
    </row>
    <row r="63" spans="1:8" s="80" customFormat="1" x14ac:dyDescent="0.2">
      <c r="A63" s="21" t="s">
        <v>86</v>
      </c>
      <c r="B63" s="288">
        <v>458483516</v>
      </c>
      <c r="C63" s="189">
        <v>458483516</v>
      </c>
      <c r="D63" s="289">
        <v>0</v>
      </c>
      <c r="E63" s="289">
        <v>0</v>
      </c>
      <c r="F63" s="290">
        <v>0</v>
      </c>
      <c r="G63" s="26"/>
      <c r="H63" s="286"/>
    </row>
    <row r="64" spans="1:8" s="80" customFormat="1" x14ac:dyDescent="0.2">
      <c r="A64" s="21" t="s">
        <v>28</v>
      </c>
      <c r="B64" s="288">
        <v>821108372.79999995</v>
      </c>
      <c r="C64" s="189">
        <v>800932962</v>
      </c>
      <c r="D64" s="289">
        <v>0</v>
      </c>
      <c r="E64" s="289">
        <v>2113161.2999999998</v>
      </c>
      <c r="F64" s="290">
        <v>18062249.499999996</v>
      </c>
      <c r="G64" s="26"/>
      <c r="H64" s="286"/>
    </row>
    <row r="65" spans="1:8" s="80" customFormat="1" x14ac:dyDescent="0.2">
      <c r="A65" s="21" t="s">
        <v>27</v>
      </c>
      <c r="B65" s="288">
        <v>5154193048.9899998</v>
      </c>
      <c r="C65" s="189">
        <v>5154193048.9899998</v>
      </c>
      <c r="D65" s="289">
        <v>0</v>
      </c>
      <c r="E65" s="289">
        <v>0</v>
      </c>
      <c r="F65" s="290">
        <v>0</v>
      </c>
      <c r="G65" s="26"/>
      <c r="H65" s="286"/>
    </row>
    <row r="66" spans="1:8" s="80" customFormat="1" x14ac:dyDescent="0.2">
      <c r="A66" s="21" t="s">
        <v>29</v>
      </c>
      <c r="B66" s="288">
        <v>712465791</v>
      </c>
      <c r="C66" s="189">
        <v>701249174.89999998</v>
      </c>
      <c r="D66" s="289">
        <v>0</v>
      </c>
      <c r="E66" s="289">
        <v>0</v>
      </c>
      <c r="F66" s="290">
        <v>11216616.1</v>
      </c>
      <c r="G66" s="26"/>
      <c r="H66" s="286"/>
    </row>
    <row r="67" spans="1:8" s="80" customFormat="1" x14ac:dyDescent="0.2">
      <c r="A67" s="21" t="s">
        <v>78</v>
      </c>
      <c r="B67" s="288">
        <v>177187757.72</v>
      </c>
      <c r="C67" s="189">
        <v>170781026</v>
      </c>
      <c r="D67" s="289">
        <v>0</v>
      </c>
      <c r="E67" s="289">
        <v>0</v>
      </c>
      <c r="F67" s="290">
        <v>6406731.7199999997</v>
      </c>
      <c r="G67" s="26"/>
      <c r="H67" s="286"/>
    </row>
    <row r="68" spans="1:8" s="80" customFormat="1" x14ac:dyDescent="0.2">
      <c r="A68" s="23" t="s">
        <v>88</v>
      </c>
      <c r="B68" s="294">
        <v>7600994.7999999998</v>
      </c>
      <c r="C68" s="295">
        <v>3204000</v>
      </c>
      <c r="D68" s="296">
        <v>0</v>
      </c>
      <c r="E68" s="296">
        <v>4396994.8</v>
      </c>
      <c r="F68" s="297">
        <v>0</v>
      </c>
      <c r="G68" s="26"/>
      <c r="H68" s="286"/>
    </row>
    <row r="69" spans="1:8" s="80" customFormat="1" ht="5.25" customHeight="1" x14ac:dyDescent="0.2">
      <c r="A69" s="298"/>
      <c r="B69" s="299"/>
      <c r="C69" s="300"/>
      <c r="D69" s="301"/>
      <c r="E69" s="301"/>
      <c r="F69" s="302"/>
      <c r="G69" s="26"/>
      <c r="H69" s="286"/>
    </row>
    <row r="70" spans="1:8" s="26" customFormat="1" x14ac:dyDescent="0.2">
      <c r="A70" s="87" t="s">
        <v>129</v>
      </c>
      <c r="C70" s="25"/>
      <c r="E70" s="27"/>
      <c r="G70" s="277"/>
    </row>
    <row r="71" spans="1:8" x14ac:dyDescent="0.2">
      <c r="A71" s="88" t="s">
        <v>89</v>
      </c>
    </row>
    <row r="72" spans="1:8" x14ac:dyDescent="0.2">
      <c r="A72" s="86" t="s">
        <v>128</v>
      </c>
    </row>
    <row r="73" spans="1:8" x14ac:dyDescent="0.2">
      <c r="A73" s="30"/>
    </row>
  </sheetData>
  <mergeCells count="6">
    <mergeCell ref="F4:F6"/>
    <mergeCell ref="C4:C6"/>
    <mergeCell ref="A4:A6"/>
    <mergeCell ref="D4:D6"/>
    <mergeCell ref="E4:E6"/>
    <mergeCell ref="B4:B6"/>
  </mergeCells>
  <pageMargins left="0.23622047244094491" right="0.23622047244094491" top="0.28999999999999998" bottom="0.17" header="0.31496062992125984" footer="0.31496062992125984"/>
  <pageSetup paperSize="9" scale="6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pageSetUpPr fitToPage="1"/>
  </sheetPr>
  <dimension ref="A2:H73"/>
  <sheetViews>
    <sheetView showGridLines="0" workbookViewId="0">
      <selection activeCell="G3" sqref="G3"/>
    </sheetView>
  </sheetViews>
  <sheetFormatPr baseColWidth="10" defaultColWidth="11.42578125" defaultRowHeight="12" x14ac:dyDescent="0.2"/>
  <cols>
    <col min="1" max="1" width="31.140625" style="303" customWidth="1"/>
    <col min="2" max="4" width="17.7109375" style="304" customWidth="1"/>
    <col min="5" max="7" width="14.7109375" style="304" customWidth="1"/>
    <col min="8" max="8" width="17.7109375" style="305" customWidth="1"/>
    <col min="9" max="16384" width="11.42578125" style="304"/>
  </cols>
  <sheetData>
    <row r="2" spans="1:8" s="307" customFormat="1" ht="12.75" x14ac:dyDescent="0.2">
      <c r="A2" s="332" t="s">
        <v>173</v>
      </c>
      <c r="B2" s="306"/>
      <c r="C2" s="306"/>
      <c r="D2" s="306"/>
      <c r="E2" s="306"/>
      <c r="F2" s="306"/>
      <c r="G2" s="306"/>
      <c r="H2" s="306"/>
    </row>
    <row r="3" spans="1:8" s="307" customFormat="1" ht="12.75" x14ac:dyDescent="0.2">
      <c r="A3" s="333" t="s">
        <v>147</v>
      </c>
      <c r="B3" s="308"/>
      <c r="C3" s="308"/>
      <c r="D3" s="308"/>
      <c r="E3" s="2"/>
      <c r="F3" s="2"/>
      <c r="G3" s="2"/>
      <c r="H3" s="306"/>
    </row>
    <row r="4" spans="1:8" x14ac:dyDescent="0.2">
      <c r="E4" s="2"/>
      <c r="F4" s="2"/>
      <c r="G4" s="2"/>
    </row>
    <row r="5" spans="1:8" x14ac:dyDescent="0.2">
      <c r="A5" s="309" t="s">
        <v>61</v>
      </c>
      <c r="B5" s="310">
        <v>2012</v>
      </c>
      <c r="C5" s="310">
        <v>2013</v>
      </c>
      <c r="D5" s="310">
        <v>2014</v>
      </c>
      <c r="E5" s="310">
        <v>2015</v>
      </c>
      <c r="F5" s="310">
        <v>2016</v>
      </c>
      <c r="G5" s="310">
        <v>2017</v>
      </c>
      <c r="H5" s="310">
        <v>2018</v>
      </c>
    </row>
    <row r="6" spans="1:8" ht="6" customHeight="1" x14ac:dyDescent="0.2">
      <c r="A6" s="170"/>
      <c r="B6" s="305"/>
      <c r="C6" s="305"/>
      <c r="D6" s="305"/>
      <c r="E6" s="2"/>
      <c r="F6" s="2"/>
      <c r="G6" s="2"/>
      <c r="H6" s="311"/>
    </row>
    <row r="7" spans="1:8" x14ac:dyDescent="0.2">
      <c r="A7" s="312" t="s">
        <v>63</v>
      </c>
      <c r="B7" s="313">
        <v>9102003.9728899989</v>
      </c>
      <c r="C7" s="313">
        <v>10871814.457840001</v>
      </c>
      <c r="D7" s="313">
        <v>14668751.497000001</v>
      </c>
      <c r="E7" s="313">
        <v>22602775.455000009</v>
      </c>
      <c r="F7" s="313">
        <v>20907451.162940007</v>
      </c>
      <c r="G7" s="313">
        <v>36156546.062309995</v>
      </c>
      <c r="H7" s="313">
        <v>251562195.28044</v>
      </c>
    </row>
    <row r="8" spans="1:8" ht="4.5" customHeight="1" x14ac:dyDescent="0.2">
      <c r="A8" s="314"/>
      <c r="B8" s="315"/>
      <c r="C8" s="315"/>
      <c r="D8" s="315"/>
      <c r="E8" s="315"/>
      <c r="F8" s="315"/>
      <c r="G8" s="315"/>
      <c r="H8" s="315"/>
    </row>
    <row r="9" spans="1:8" x14ac:dyDescent="0.2">
      <c r="A9" s="180" t="s">
        <v>58</v>
      </c>
      <c r="B9" s="316">
        <v>9102003.9728899989</v>
      </c>
      <c r="C9" s="316">
        <v>10871814.457840001</v>
      </c>
      <c r="D9" s="316">
        <v>14668751.497000001</v>
      </c>
      <c r="E9" s="316">
        <v>22602775.455000009</v>
      </c>
      <c r="F9" s="317">
        <v>20907451.162940007</v>
      </c>
      <c r="G9" s="316">
        <v>36156546.062309995</v>
      </c>
      <c r="H9" s="316">
        <v>251562195.28044</v>
      </c>
    </row>
    <row r="10" spans="1:8" x14ac:dyDescent="0.2">
      <c r="A10" s="21" t="s">
        <v>111</v>
      </c>
      <c r="B10" s="318" t="s">
        <v>80</v>
      </c>
      <c r="C10" s="318" t="s">
        <v>80</v>
      </c>
      <c r="D10" s="318" t="s">
        <v>80</v>
      </c>
      <c r="E10" s="318" t="s">
        <v>79</v>
      </c>
      <c r="F10" s="319">
        <v>12500</v>
      </c>
      <c r="G10" s="320">
        <v>57454.911489999991</v>
      </c>
      <c r="H10" s="320">
        <v>265529.95360999997</v>
      </c>
    </row>
    <row r="11" spans="1:8" x14ac:dyDescent="0.2">
      <c r="A11" s="21" t="s">
        <v>109</v>
      </c>
      <c r="B11" s="190">
        <v>27472.072760000003</v>
      </c>
      <c r="C11" s="315">
        <v>35346.965130000004</v>
      </c>
      <c r="D11" s="190">
        <v>35751.74</v>
      </c>
      <c r="E11" s="315">
        <v>63398.170570000002</v>
      </c>
      <c r="F11" s="321">
        <v>82005.919930000004</v>
      </c>
      <c r="G11" s="190">
        <v>113912.17291000001</v>
      </c>
      <c r="H11" s="190">
        <v>910322.50841999997</v>
      </c>
    </row>
    <row r="12" spans="1:8" s="322" customFormat="1" x14ac:dyDescent="0.2">
      <c r="A12" s="35" t="s">
        <v>74</v>
      </c>
      <c r="B12" s="190">
        <v>8733.3635199999972</v>
      </c>
      <c r="C12" s="315">
        <v>28282.565859999999</v>
      </c>
      <c r="D12" s="190">
        <v>66712.131999999998</v>
      </c>
      <c r="E12" s="315">
        <v>209667.67866000001</v>
      </c>
      <c r="F12" s="321">
        <v>79082.824770000007</v>
      </c>
      <c r="G12" s="190">
        <v>538371.30978999997</v>
      </c>
      <c r="H12" s="190">
        <v>897471.54563000007</v>
      </c>
    </row>
    <row r="13" spans="1:8" s="322" customFormat="1" x14ac:dyDescent="0.2">
      <c r="A13" s="35" t="s">
        <v>75</v>
      </c>
      <c r="B13" s="190">
        <v>42814.573739999993</v>
      </c>
      <c r="C13" s="315">
        <v>74818.658710000003</v>
      </c>
      <c r="D13" s="190">
        <v>101448.689</v>
      </c>
      <c r="E13" s="315">
        <v>275177.21392999997</v>
      </c>
      <c r="F13" s="321">
        <v>211005.54337</v>
      </c>
      <c r="G13" s="190">
        <v>259146.39993999997</v>
      </c>
      <c r="H13" s="190">
        <v>2032721.6482299999</v>
      </c>
    </row>
    <row r="14" spans="1:8" x14ac:dyDescent="0.2">
      <c r="A14" s="35" t="s">
        <v>1</v>
      </c>
      <c r="B14" s="190">
        <v>1786412.9876899999</v>
      </c>
      <c r="C14" s="315">
        <v>1941667.1345899999</v>
      </c>
      <c r="D14" s="190">
        <v>3151573.66</v>
      </c>
      <c r="E14" s="315">
        <v>4799139.3464299999</v>
      </c>
      <c r="F14" s="321">
        <v>5618887.5457100011</v>
      </c>
      <c r="G14" s="190">
        <v>7447855.6465600003</v>
      </c>
      <c r="H14" s="190">
        <v>57118954.8508</v>
      </c>
    </row>
    <row r="15" spans="1:8" x14ac:dyDescent="0.2">
      <c r="A15" s="35" t="s">
        <v>2</v>
      </c>
      <c r="B15" s="190">
        <v>68591.841550000012</v>
      </c>
      <c r="C15" s="315">
        <v>51344.202839999998</v>
      </c>
      <c r="D15" s="190">
        <v>57080.034</v>
      </c>
      <c r="E15" s="315">
        <v>62689.00217</v>
      </c>
      <c r="F15" s="321">
        <v>74107.592399999994</v>
      </c>
      <c r="G15" s="190">
        <v>102801.32986</v>
      </c>
      <c r="H15" s="190">
        <v>1368046.56149</v>
      </c>
    </row>
    <row r="16" spans="1:8" x14ac:dyDescent="0.2">
      <c r="A16" s="35" t="s">
        <v>81</v>
      </c>
      <c r="B16" s="190">
        <v>46770.673560000003</v>
      </c>
      <c r="C16" s="315">
        <v>69994.526290000009</v>
      </c>
      <c r="D16" s="190">
        <v>92144.038</v>
      </c>
      <c r="E16" s="315">
        <v>131344.19141</v>
      </c>
      <c r="F16" s="321">
        <v>219825.33670999997</v>
      </c>
      <c r="G16" s="190">
        <v>216542.88818000001</v>
      </c>
      <c r="H16" s="190">
        <v>2133870.6100699999</v>
      </c>
    </row>
    <row r="17" spans="1:8" x14ac:dyDescent="0.2">
      <c r="A17" s="35" t="s">
        <v>57</v>
      </c>
      <c r="B17" s="190">
        <v>57948.259960000003</v>
      </c>
      <c r="C17" s="315">
        <v>84697.753890000007</v>
      </c>
      <c r="D17" s="190">
        <v>162931.75599999999</v>
      </c>
      <c r="E17" s="315">
        <v>243617.11591000002</v>
      </c>
      <c r="F17" s="321">
        <v>76273.111329999985</v>
      </c>
      <c r="G17" s="190">
        <v>62874.541209999996</v>
      </c>
      <c r="H17" s="190">
        <v>1224775.3285099999</v>
      </c>
    </row>
    <row r="18" spans="1:8" x14ac:dyDescent="0.2">
      <c r="A18" s="35" t="s">
        <v>41</v>
      </c>
      <c r="B18" s="190">
        <v>61511.169020000008</v>
      </c>
      <c r="C18" s="315">
        <v>71459.187129999991</v>
      </c>
      <c r="D18" s="190">
        <v>101514.126</v>
      </c>
      <c r="E18" s="315">
        <v>119050.00915000001</v>
      </c>
      <c r="F18" s="321">
        <v>114220.46668999999</v>
      </c>
      <c r="G18" s="190">
        <v>168635.60616</v>
      </c>
      <c r="H18" s="190">
        <v>1626633.27471</v>
      </c>
    </row>
    <row r="19" spans="1:8" x14ac:dyDescent="0.2">
      <c r="A19" s="35" t="s">
        <v>3</v>
      </c>
      <c r="B19" s="190">
        <v>105580.80075999995</v>
      </c>
      <c r="C19" s="315">
        <v>114805.5428</v>
      </c>
      <c r="D19" s="190">
        <v>136552.141</v>
      </c>
      <c r="E19" s="315">
        <v>201737.00366000002</v>
      </c>
      <c r="F19" s="321">
        <v>277635.16444000008</v>
      </c>
      <c r="G19" s="190">
        <v>345956.68485000002</v>
      </c>
      <c r="H19" s="190">
        <v>1735250.9373600001</v>
      </c>
    </row>
    <row r="20" spans="1:8" x14ac:dyDescent="0.2">
      <c r="A20" s="35" t="s">
        <v>112</v>
      </c>
      <c r="B20" s="190"/>
      <c r="C20" s="315"/>
      <c r="D20" s="190"/>
      <c r="E20" s="315" t="s">
        <v>79</v>
      </c>
      <c r="F20" s="188">
        <v>0</v>
      </c>
      <c r="G20" s="190">
        <v>21419.420710000002</v>
      </c>
      <c r="H20" s="190">
        <v>54055.262459999998</v>
      </c>
    </row>
    <row r="21" spans="1:8" x14ac:dyDescent="0.2">
      <c r="A21" s="35" t="s">
        <v>4</v>
      </c>
      <c r="B21" s="190">
        <v>963004.6601399997</v>
      </c>
      <c r="C21" s="315">
        <v>1116052.4802400002</v>
      </c>
      <c r="D21" s="190">
        <v>1416024.0989999999</v>
      </c>
      <c r="E21" s="315">
        <v>1760124.7815200002</v>
      </c>
      <c r="F21" s="321">
        <v>1847804.7250999999</v>
      </c>
      <c r="G21" s="190">
        <v>2562626.8990799994</v>
      </c>
      <c r="H21" s="190">
        <v>26433368.155699998</v>
      </c>
    </row>
    <row r="22" spans="1:8" x14ac:dyDescent="0.2">
      <c r="A22" s="35" t="s">
        <v>5</v>
      </c>
      <c r="B22" s="190">
        <v>426067.09352000011</v>
      </c>
      <c r="C22" s="315">
        <v>543002.27425000002</v>
      </c>
      <c r="D22" s="190">
        <v>480539.37</v>
      </c>
      <c r="E22" s="315">
        <v>614185.30425999989</v>
      </c>
      <c r="F22" s="321">
        <v>727861.71615000023</v>
      </c>
      <c r="G22" s="190">
        <v>878211.39030999993</v>
      </c>
      <c r="H22" s="190">
        <v>8902812.1711900011</v>
      </c>
    </row>
    <row r="23" spans="1:8" x14ac:dyDescent="0.2">
      <c r="A23" s="35" t="s">
        <v>113</v>
      </c>
      <c r="B23" s="190" t="s">
        <v>80</v>
      </c>
      <c r="C23" s="190" t="s">
        <v>80</v>
      </c>
      <c r="D23" s="190" t="s">
        <v>80</v>
      </c>
      <c r="E23" s="190" t="s">
        <v>80</v>
      </c>
      <c r="F23" s="188">
        <v>0</v>
      </c>
      <c r="G23" s="190">
        <v>40866.568200000002</v>
      </c>
      <c r="H23" s="190">
        <v>167476.79884999999</v>
      </c>
    </row>
    <row r="24" spans="1:8" x14ac:dyDescent="0.2">
      <c r="A24" s="35" t="s">
        <v>6</v>
      </c>
      <c r="B24" s="190">
        <v>65851.740320000012</v>
      </c>
      <c r="C24" s="315">
        <v>79447.772020000004</v>
      </c>
      <c r="D24" s="190">
        <v>111974.924</v>
      </c>
      <c r="E24" s="315">
        <v>182505.24958</v>
      </c>
      <c r="F24" s="321">
        <v>249630.32120000001</v>
      </c>
      <c r="G24" s="190">
        <v>298103.47450000001</v>
      </c>
      <c r="H24" s="190">
        <v>2937801.4634700003</v>
      </c>
    </row>
    <row r="25" spans="1:8" x14ac:dyDescent="0.2">
      <c r="A25" s="35" t="s">
        <v>7</v>
      </c>
      <c r="B25" s="190">
        <v>21138.04105</v>
      </c>
      <c r="C25" s="315">
        <v>31142.125309999999</v>
      </c>
      <c r="D25" s="190">
        <v>53716.417000000001</v>
      </c>
      <c r="E25" s="315">
        <v>99145.546220000018</v>
      </c>
      <c r="F25" s="321">
        <v>113725.75872999999</v>
      </c>
      <c r="G25" s="190">
        <v>661728.29960000003</v>
      </c>
      <c r="H25" s="190">
        <v>1030794.8785799999</v>
      </c>
    </row>
    <row r="26" spans="1:8" x14ac:dyDescent="0.2">
      <c r="A26" s="35" t="s">
        <v>96</v>
      </c>
      <c r="B26" s="190">
        <v>32708.01139</v>
      </c>
      <c r="C26" s="315">
        <v>34820.644480000003</v>
      </c>
      <c r="D26" s="190">
        <v>41263.510999999999</v>
      </c>
      <c r="E26" s="315">
        <v>81617.050960000008</v>
      </c>
      <c r="F26" s="321">
        <v>104852.48196000002</v>
      </c>
      <c r="G26" s="190">
        <v>120775.58239999998</v>
      </c>
      <c r="H26" s="190">
        <v>1066995.29021</v>
      </c>
    </row>
    <row r="27" spans="1:8" x14ac:dyDescent="0.2">
      <c r="A27" s="35" t="s">
        <v>114</v>
      </c>
      <c r="B27" s="190" t="s">
        <v>80</v>
      </c>
      <c r="C27" s="190" t="s">
        <v>80</v>
      </c>
      <c r="D27" s="190" t="s">
        <v>80</v>
      </c>
      <c r="E27" s="190" t="s">
        <v>80</v>
      </c>
      <c r="F27" s="188">
        <v>0</v>
      </c>
      <c r="G27" s="190">
        <v>11247.390100000002</v>
      </c>
      <c r="H27" s="190">
        <v>127993.76102999999</v>
      </c>
    </row>
    <row r="28" spans="1:8" x14ac:dyDescent="0.2">
      <c r="A28" s="35" t="s">
        <v>115</v>
      </c>
      <c r="B28" s="190" t="s">
        <v>80</v>
      </c>
      <c r="C28" s="190" t="s">
        <v>80</v>
      </c>
      <c r="D28" s="190" t="s">
        <v>80</v>
      </c>
      <c r="E28" s="190">
        <v>0</v>
      </c>
      <c r="F28" s="321">
        <v>87975.251319999996</v>
      </c>
      <c r="G28" s="190">
        <v>136782.66594000001</v>
      </c>
      <c r="H28" s="190">
        <v>1155183.6351300001</v>
      </c>
    </row>
    <row r="29" spans="1:8" x14ac:dyDescent="0.2">
      <c r="A29" s="35" t="s">
        <v>104</v>
      </c>
      <c r="B29" s="190">
        <v>0</v>
      </c>
      <c r="C29" s="315">
        <v>0</v>
      </c>
      <c r="D29" s="190">
        <v>13535.714</v>
      </c>
      <c r="E29" s="315">
        <v>25732.053819999997</v>
      </c>
      <c r="F29" s="321">
        <v>180029.47426000002</v>
      </c>
      <c r="G29" s="190">
        <v>132065.10738999999</v>
      </c>
      <c r="H29" s="190">
        <v>769635.04683999997</v>
      </c>
    </row>
    <row r="30" spans="1:8" x14ac:dyDescent="0.2">
      <c r="A30" s="35" t="s">
        <v>9</v>
      </c>
      <c r="B30" s="190">
        <v>51886.512229999986</v>
      </c>
      <c r="C30" s="315">
        <v>63405.483840000001</v>
      </c>
      <c r="D30" s="190">
        <v>66789.366999999998</v>
      </c>
      <c r="E30" s="315">
        <v>112648.94957</v>
      </c>
      <c r="F30" s="321">
        <v>145023.13470999998</v>
      </c>
      <c r="G30" s="190">
        <v>177943.17296</v>
      </c>
      <c r="H30" s="190">
        <v>1391909.66921</v>
      </c>
    </row>
    <row r="31" spans="1:8" x14ac:dyDescent="0.2">
      <c r="A31" s="35" t="s">
        <v>10</v>
      </c>
      <c r="B31" s="190">
        <v>296929.38458999997</v>
      </c>
      <c r="C31" s="315">
        <v>469453.20321000007</v>
      </c>
      <c r="D31" s="190">
        <v>761629.24100000004</v>
      </c>
      <c r="E31" s="315">
        <v>1190742.19707</v>
      </c>
      <c r="F31" s="321">
        <v>926742.4694200001</v>
      </c>
      <c r="G31" s="190">
        <v>1080662.86414</v>
      </c>
      <c r="H31" s="190">
        <v>10172891.558559999</v>
      </c>
    </row>
    <row r="32" spans="1:8" x14ac:dyDescent="0.2">
      <c r="A32" s="35" t="s">
        <v>11</v>
      </c>
      <c r="B32" s="190">
        <v>35306.55601</v>
      </c>
      <c r="C32" s="315">
        <v>66956.370290000006</v>
      </c>
      <c r="D32" s="190">
        <v>42997.972999999998</v>
      </c>
      <c r="E32" s="315">
        <v>49747.972889999997</v>
      </c>
      <c r="F32" s="321">
        <v>64631.84163000001</v>
      </c>
      <c r="G32" s="190">
        <v>971931.11865999992</v>
      </c>
      <c r="H32" s="190">
        <v>1002035.2003200001</v>
      </c>
    </row>
    <row r="33" spans="1:8" x14ac:dyDescent="0.2">
      <c r="A33" s="21" t="s">
        <v>12</v>
      </c>
      <c r="B33" s="190">
        <v>629733.47044999979</v>
      </c>
      <c r="C33" s="315">
        <v>757943.00780999998</v>
      </c>
      <c r="D33" s="190">
        <v>790687.09400000004</v>
      </c>
      <c r="E33" s="315">
        <v>1241675.9458200003</v>
      </c>
      <c r="F33" s="321">
        <v>999572.26125999971</v>
      </c>
      <c r="G33" s="190">
        <v>6431728.3115200028</v>
      </c>
      <c r="H33" s="190">
        <v>12522962.410080001</v>
      </c>
    </row>
    <row r="34" spans="1:8" x14ac:dyDescent="0.2">
      <c r="A34" s="21" t="s">
        <v>13</v>
      </c>
      <c r="B34" s="190">
        <v>56992.042620000007</v>
      </c>
      <c r="C34" s="315">
        <v>44846.77332</v>
      </c>
      <c r="D34" s="190">
        <v>41944.084000000003</v>
      </c>
      <c r="E34" s="315">
        <v>38018.576380000006</v>
      </c>
      <c r="F34" s="321">
        <v>45350.806389999998</v>
      </c>
      <c r="G34" s="190">
        <v>52185.252529999998</v>
      </c>
      <c r="H34" s="190">
        <v>846892.11544999992</v>
      </c>
    </row>
    <row r="35" spans="1:8" x14ac:dyDescent="0.2">
      <c r="A35" s="21" t="s">
        <v>60</v>
      </c>
      <c r="B35" s="190">
        <v>83036.910959999979</v>
      </c>
      <c r="C35" s="315">
        <v>83707.109740000014</v>
      </c>
      <c r="D35" s="190">
        <v>109241.101</v>
      </c>
      <c r="E35" s="315">
        <v>135512.21044</v>
      </c>
      <c r="F35" s="321">
        <v>194917.76922999998</v>
      </c>
      <c r="G35" s="190">
        <v>117155.77234</v>
      </c>
      <c r="H35" s="190">
        <v>1815573.2463200002</v>
      </c>
    </row>
    <row r="36" spans="1:8" x14ac:dyDescent="0.2">
      <c r="A36" s="21" t="s">
        <v>14</v>
      </c>
      <c r="B36" s="190">
        <v>155694.85458000001</v>
      </c>
      <c r="C36" s="315">
        <v>192353.52747</v>
      </c>
      <c r="D36" s="190">
        <v>257507.967</v>
      </c>
      <c r="E36" s="315">
        <v>392261.99727000005</v>
      </c>
      <c r="F36" s="321">
        <v>551827.43105000001</v>
      </c>
      <c r="G36" s="190">
        <v>700846.25143999991</v>
      </c>
      <c r="H36" s="190">
        <v>7461988.6924199993</v>
      </c>
    </row>
    <row r="37" spans="1:8" s="323" customFormat="1" x14ac:dyDescent="0.2">
      <c r="A37" s="21" t="s">
        <v>15</v>
      </c>
      <c r="B37" s="190">
        <v>40157.076419999998</v>
      </c>
      <c r="C37" s="315">
        <v>28416.635489999997</v>
      </c>
      <c r="D37" s="190">
        <v>69260.203999999998</v>
      </c>
      <c r="E37" s="315">
        <v>109160.91844999998</v>
      </c>
      <c r="F37" s="321">
        <v>91887.593360000013</v>
      </c>
      <c r="G37" s="190">
        <v>157814.69076999999</v>
      </c>
      <c r="H37" s="190">
        <v>1975224.4723599998</v>
      </c>
    </row>
    <row r="38" spans="1:8" x14ac:dyDescent="0.2">
      <c r="A38" s="21" t="s">
        <v>82</v>
      </c>
      <c r="B38" s="190">
        <v>70306.942030000006</v>
      </c>
      <c r="C38" s="315">
        <v>80447.867080000011</v>
      </c>
      <c r="D38" s="190">
        <v>88635.631999999998</v>
      </c>
      <c r="E38" s="315">
        <v>112487.33957999999</v>
      </c>
      <c r="F38" s="321">
        <v>94219.661670000016</v>
      </c>
      <c r="G38" s="190">
        <v>114615.74944000001</v>
      </c>
      <c r="H38" s="190">
        <v>1391993.0593900001</v>
      </c>
    </row>
    <row r="39" spans="1:8" x14ac:dyDescent="0.2">
      <c r="A39" s="21" t="s">
        <v>16</v>
      </c>
      <c r="B39" s="190">
        <v>85509.73576000001</v>
      </c>
      <c r="C39" s="315">
        <v>154070.87224</v>
      </c>
      <c r="D39" s="190">
        <v>194473.24600000001</v>
      </c>
      <c r="E39" s="315">
        <v>255513.93941999995</v>
      </c>
      <c r="F39" s="321">
        <v>119795.13197999999</v>
      </c>
      <c r="G39" s="190">
        <v>136063.97584999999</v>
      </c>
      <c r="H39" s="190">
        <v>1817161.0822999999</v>
      </c>
    </row>
    <row r="40" spans="1:8" x14ac:dyDescent="0.2">
      <c r="A40" s="21" t="s">
        <v>17</v>
      </c>
      <c r="B40" s="190">
        <v>88831.67833000001</v>
      </c>
      <c r="C40" s="315">
        <v>74040.612570000012</v>
      </c>
      <c r="D40" s="190">
        <v>145822.92499999999</v>
      </c>
      <c r="E40" s="315">
        <v>196456.21244999996</v>
      </c>
      <c r="F40" s="321">
        <v>119842.07296</v>
      </c>
      <c r="G40" s="190">
        <v>173965.89728999996</v>
      </c>
      <c r="H40" s="190">
        <v>1343855.42719</v>
      </c>
    </row>
    <row r="41" spans="1:8" x14ac:dyDescent="0.2">
      <c r="A41" s="21" t="s">
        <v>76</v>
      </c>
      <c r="B41" s="190">
        <v>14720.645859999999</v>
      </c>
      <c r="C41" s="315">
        <v>43328.625510000005</v>
      </c>
      <c r="D41" s="190">
        <v>60158.101999999999</v>
      </c>
      <c r="E41" s="315">
        <v>73375.567050000012</v>
      </c>
      <c r="F41" s="321">
        <v>61612.064149999998</v>
      </c>
      <c r="G41" s="190">
        <v>114557.82516999998</v>
      </c>
      <c r="H41" s="190">
        <v>1001862.0866899999</v>
      </c>
    </row>
    <row r="42" spans="1:8" x14ac:dyDescent="0.2">
      <c r="A42" s="21" t="s">
        <v>18</v>
      </c>
      <c r="B42" s="190">
        <v>176106.53087000002</v>
      </c>
      <c r="C42" s="315">
        <v>191875.33274000001</v>
      </c>
      <c r="D42" s="190">
        <v>229171.99</v>
      </c>
      <c r="E42" s="315">
        <v>323675.79281999997</v>
      </c>
      <c r="F42" s="321">
        <v>373450.91545000003</v>
      </c>
      <c r="G42" s="190">
        <v>536054.97089</v>
      </c>
      <c r="H42" s="190">
        <v>4909919.0014599999</v>
      </c>
    </row>
    <row r="43" spans="1:8" x14ac:dyDescent="0.2">
      <c r="A43" s="21" t="s">
        <v>83</v>
      </c>
      <c r="B43" s="190">
        <v>96662.098300000012</v>
      </c>
      <c r="C43" s="315">
        <v>116963.23409999999</v>
      </c>
      <c r="D43" s="190">
        <v>148838.391</v>
      </c>
      <c r="E43" s="315">
        <v>195387.13157</v>
      </c>
      <c r="F43" s="321">
        <v>190053.81626999998</v>
      </c>
      <c r="G43" s="190">
        <v>268748.54038000002</v>
      </c>
      <c r="H43" s="190">
        <v>3319806.7799700005</v>
      </c>
    </row>
    <row r="44" spans="1:8" x14ac:dyDescent="0.2">
      <c r="A44" s="21" t="s">
        <v>77</v>
      </c>
      <c r="B44" s="190">
        <v>5299.3474100000003</v>
      </c>
      <c r="C44" s="315">
        <v>17333.789710000001</v>
      </c>
      <c r="D44" s="190">
        <v>30202.394</v>
      </c>
      <c r="E44" s="315">
        <v>29088.082659999996</v>
      </c>
      <c r="F44" s="321">
        <v>13512.707740000002</v>
      </c>
      <c r="G44" s="190">
        <v>29257.280269999999</v>
      </c>
      <c r="H44" s="190">
        <v>317986.98797000002</v>
      </c>
    </row>
    <row r="45" spans="1:8" x14ac:dyDescent="0.2">
      <c r="A45" s="21" t="s">
        <v>53</v>
      </c>
      <c r="B45" s="190">
        <v>47881.010980000021</v>
      </c>
      <c r="C45" s="315">
        <v>78593.244550000003</v>
      </c>
      <c r="D45" s="190">
        <v>111501.599</v>
      </c>
      <c r="E45" s="315">
        <v>135776.75347</v>
      </c>
      <c r="F45" s="321">
        <v>140095.67545999997</v>
      </c>
      <c r="G45" s="190">
        <v>205268.42506000001</v>
      </c>
      <c r="H45" s="190">
        <v>1786033.2467999998</v>
      </c>
    </row>
    <row r="46" spans="1:8" x14ac:dyDescent="0.2">
      <c r="A46" s="21" t="s">
        <v>84</v>
      </c>
      <c r="B46" s="190">
        <v>42629.105599999981</v>
      </c>
      <c r="C46" s="315">
        <v>59631.143079999994</v>
      </c>
      <c r="D46" s="190">
        <v>67996.672000000006</v>
      </c>
      <c r="E46" s="315">
        <v>83112.025259999995</v>
      </c>
      <c r="F46" s="321">
        <v>81890.477660000004</v>
      </c>
      <c r="G46" s="190">
        <v>1191352.6131899999</v>
      </c>
      <c r="H46" s="190">
        <v>1145700.24239</v>
      </c>
    </row>
    <row r="47" spans="1:8" x14ac:dyDescent="0.2">
      <c r="A47" s="21" t="s">
        <v>116</v>
      </c>
      <c r="B47" s="190" t="s">
        <v>80</v>
      </c>
      <c r="C47" s="190" t="s">
        <v>80</v>
      </c>
      <c r="D47" s="190" t="s">
        <v>80</v>
      </c>
      <c r="E47" s="190" t="s">
        <v>80</v>
      </c>
      <c r="F47" s="188">
        <v>0</v>
      </c>
      <c r="G47" s="190">
        <v>155075.70211000001</v>
      </c>
      <c r="H47" s="190">
        <v>180293.04304000002</v>
      </c>
    </row>
    <row r="48" spans="1:8" x14ac:dyDescent="0.2">
      <c r="A48" s="21" t="s">
        <v>19</v>
      </c>
      <c r="B48" s="190">
        <v>112733.75361</v>
      </c>
      <c r="C48" s="315">
        <v>146153.77490000002</v>
      </c>
      <c r="D48" s="190">
        <v>196544.32500000001</v>
      </c>
      <c r="E48" s="315">
        <v>322044.38310000004</v>
      </c>
      <c r="F48" s="321">
        <v>283824.88010000001</v>
      </c>
      <c r="G48" s="190">
        <v>995397.1095299999</v>
      </c>
      <c r="H48" s="190">
        <v>2603368.50734</v>
      </c>
    </row>
    <row r="49" spans="1:8" x14ac:dyDescent="0.2">
      <c r="A49" s="21" t="s">
        <v>117</v>
      </c>
      <c r="B49" s="190" t="s">
        <v>80</v>
      </c>
      <c r="C49" s="190" t="s">
        <v>80</v>
      </c>
      <c r="D49" s="190" t="s">
        <v>80</v>
      </c>
      <c r="E49" s="190" t="s">
        <v>79</v>
      </c>
      <c r="F49" s="188">
        <v>17196.975289999998</v>
      </c>
      <c r="G49" s="190">
        <v>63741.098650000007</v>
      </c>
      <c r="H49" s="190">
        <v>519024.65660000005</v>
      </c>
    </row>
    <row r="50" spans="1:8" x14ac:dyDescent="0.2">
      <c r="A50" s="21" t="s">
        <v>20</v>
      </c>
      <c r="B50" s="190">
        <v>40928.571000000004</v>
      </c>
      <c r="C50" s="315">
        <v>40977.760000000002</v>
      </c>
      <c r="D50" s="190">
        <v>60099.262999999999</v>
      </c>
      <c r="E50" s="315" t="s">
        <v>79</v>
      </c>
      <c r="F50" s="188">
        <v>149117.34853999998</v>
      </c>
      <c r="G50" s="190">
        <v>158640.91248000003</v>
      </c>
      <c r="H50" s="190">
        <v>786690.95787000004</v>
      </c>
    </row>
    <row r="51" spans="1:8" x14ac:dyDescent="0.2">
      <c r="A51" s="35" t="s">
        <v>56</v>
      </c>
      <c r="B51" s="190">
        <v>32129.75189</v>
      </c>
      <c r="C51" s="315">
        <v>22841.984009999996</v>
      </c>
      <c r="D51" s="190">
        <v>44832.625999999997</v>
      </c>
      <c r="E51" s="315">
        <v>107868.37114</v>
      </c>
      <c r="F51" s="321">
        <v>169942.89079000003</v>
      </c>
      <c r="G51" s="190">
        <v>220380.17926999999</v>
      </c>
      <c r="H51" s="190">
        <v>3064259.1664100001</v>
      </c>
    </row>
    <row r="52" spans="1:8" x14ac:dyDescent="0.2">
      <c r="A52" s="35" t="s">
        <v>21</v>
      </c>
      <c r="B52" s="190">
        <v>64789.261749999991</v>
      </c>
      <c r="C52" s="315">
        <v>67362.455780000004</v>
      </c>
      <c r="D52" s="190">
        <v>126667.86199999999</v>
      </c>
      <c r="E52" s="315">
        <v>204448.90846999997</v>
      </c>
      <c r="F52" s="321">
        <v>144699.66297</v>
      </c>
      <c r="G52" s="190">
        <v>185486.40416999999</v>
      </c>
      <c r="H52" s="190">
        <v>3040457.1046800003</v>
      </c>
    </row>
    <row r="53" spans="1:8" x14ac:dyDescent="0.2">
      <c r="A53" s="35" t="s">
        <v>22</v>
      </c>
      <c r="B53" s="190">
        <v>69934.392339999991</v>
      </c>
      <c r="C53" s="315">
        <v>83959.285169999988</v>
      </c>
      <c r="D53" s="190">
        <v>122868.06200000001</v>
      </c>
      <c r="E53" s="315">
        <v>224405.49455999999</v>
      </c>
      <c r="F53" s="321">
        <v>322700.72628</v>
      </c>
      <c r="G53" s="190">
        <v>429003.03410000005</v>
      </c>
      <c r="H53" s="190">
        <v>4701712.6128900005</v>
      </c>
    </row>
    <row r="54" spans="1:8" x14ac:dyDescent="0.2">
      <c r="A54" s="35" t="s">
        <v>118</v>
      </c>
      <c r="B54" s="190" t="s">
        <v>80</v>
      </c>
      <c r="C54" s="190" t="s">
        <v>80</v>
      </c>
      <c r="D54" s="190" t="s">
        <v>80</v>
      </c>
      <c r="E54" s="190" t="s">
        <v>80</v>
      </c>
      <c r="F54" s="188">
        <v>0</v>
      </c>
      <c r="G54" s="190">
        <v>7560.3927599999997</v>
      </c>
      <c r="H54" s="190">
        <v>205403.80593999999</v>
      </c>
    </row>
    <row r="55" spans="1:8" x14ac:dyDescent="0.2">
      <c r="A55" s="35" t="s">
        <v>23</v>
      </c>
      <c r="B55" s="190">
        <v>135552.85989000002</v>
      </c>
      <c r="C55" s="315">
        <v>64058.335520000001</v>
      </c>
      <c r="D55" s="190">
        <v>83364.078999999998</v>
      </c>
      <c r="E55" s="315">
        <v>115225.41611000002</v>
      </c>
      <c r="F55" s="321">
        <v>143066.21821000002</v>
      </c>
      <c r="G55" s="190">
        <v>251685.26791000002</v>
      </c>
      <c r="H55" s="190">
        <v>2230429.2263600002</v>
      </c>
    </row>
    <row r="56" spans="1:8" x14ac:dyDescent="0.2">
      <c r="A56" s="35" t="s">
        <v>24</v>
      </c>
      <c r="B56" s="190">
        <v>55728.406200000012</v>
      </c>
      <c r="C56" s="315">
        <v>56870.776940000011</v>
      </c>
      <c r="D56" s="190">
        <v>60018.705999999998</v>
      </c>
      <c r="E56" s="315">
        <v>104796.18646999999</v>
      </c>
      <c r="F56" s="321">
        <v>137877.47339000003</v>
      </c>
      <c r="G56" s="190">
        <v>176862.32305000001</v>
      </c>
      <c r="H56" s="190">
        <v>1796043.59794</v>
      </c>
    </row>
    <row r="57" spans="1:8" x14ac:dyDescent="0.2">
      <c r="A57" s="35" t="s">
        <v>105</v>
      </c>
      <c r="B57" s="190">
        <v>559912.44559999986</v>
      </c>
      <c r="C57" s="315">
        <v>850920.45842999977</v>
      </c>
      <c r="D57" s="190">
        <v>1189532.277</v>
      </c>
      <c r="E57" s="315">
        <v>2190878.1754600001</v>
      </c>
      <c r="F57" s="321">
        <v>1284514.4612</v>
      </c>
      <c r="G57" s="190">
        <v>1400361.7612499995</v>
      </c>
      <c r="H57" s="190">
        <v>15669169.8156</v>
      </c>
    </row>
    <row r="58" spans="1:8" x14ac:dyDescent="0.2">
      <c r="A58" s="35" t="s">
        <v>100</v>
      </c>
      <c r="B58" s="190">
        <v>33570.872269999993</v>
      </c>
      <c r="C58" s="315">
        <v>25550.125899999999</v>
      </c>
      <c r="D58" s="190">
        <v>33712.235999999997</v>
      </c>
      <c r="E58" s="315">
        <v>63881.007349999993</v>
      </c>
      <c r="F58" s="321">
        <v>117559.12883000002</v>
      </c>
      <c r="G58" s="190">
        <v>128720.64867</v>
      </c>
      <c r="H58" s="190">
        <v>1484239.5673199999</v>
      </c>
    </row>
    <row r="59" spans="1:8" x14ac:dyDescent="0.2">
      <c r="A59" s="35" t="s">
        <v>119</v>
      </c>
      <c r="B59" s="190" t="s">
        <v>80</v>
      </c>
      <c r="C59" s="190" t="s">
        <v>80</v>
      </c>
      <c r="D59" s="190" t="s">
        <v>80</v>
      </c>
      <c r="E59" s="190" t="s">
        <v>80</v>
      </c>
      <c r="F59" s="188">
        <v>0</v>
      </c>
      <c r="G59" s="190">
        <v>0</v>
      </c>
      <c r="H59" s="190">
        <v>152922.00715000002</v>
      </c>
    </row>
    <row r="60" spans="1:8" x14ac:dyDescent="0.2">
      <c r="A60" s="35" t="s">
        <v>26</v>
      </c>
      <c r="B60" s="190">
        <v>125009.47341000001</v>
      </c>
      <c r="C60" s="315">
        <v>147597.44600999999</v>
      </c>
      <c r="D60" s="190">
        <v>197474.79</v>
      </c>
      <c r="E60" s="315">
        <v>265360.14613999997</v>
      </c>
      <c r="F60" s="321">
        <v>181541.94028000001</v>
      </c>
      <c r="G60" s="190">
        <v>309856.38753999997</v>
      </c>
      <c r="H60" s="190">
        <v>2606384.8899800004</v>
      </c>
    </row>
    <row r="61" spans="1:8" x14ac:dyDescent="0.2">
      <c r="A61" s="35" t="s">
        <v>85</v>
      </c>
      <c r="B61" s="190">
        <v>1249437.4147399999</v>
      </c>
      <c r="C61" s="315">
        <v>1562193.3539800001</v>
      </c>
      <c r="D61" s="190">
        <v>2179813.7230000002</v>
      </c>
      <c r="E61" s="315">
        <v>2938894.4970000004</v>
      </c>
      <c r="F61" s="321">
        <v>1875997.9511299999</v>
      </c>
      <c r="G61" s="190">
        <v>3127178.3838899997</v>
      </c>
      <c r="H61" s="190">
        <v>26621239.114549998</v>
      </c>
    </row>
    <row r="62" spans="1:8" x14ac:dyDescent="0.2">
      <c r="A62" s="35" t="s">
        <v>86</v>
      </c>
      <c r="B62" s="190">
        <v>1415.2188200000001</v>
      </c>
      <c r="C62" s="315">
        <v>17437.401160000001</v>
      </c>
      <c r="D62" s="190">
        <v>17770.492999999999</v>
      </c>
      <c r="E62" s="315">
        <v>33082.893280000004</v>
      </c>
      <c r="F62" s="321">
        <v>32829.540820000002</v>
      </c>
      <c r="G62" s="190">
        <v>59192.452060000003</v>
      </c>
      <c r="H62" s="190">
        <v>513766.22697000002</v>
      </c>
    </row>
    <row r="63" spans="1:8" x14ac:dyDescent="0.2">
      <c r="A63" s="35" t="s">
        <v>28</v>
      </c>
      <c r="B63" s="190">
        <v>332774.00482999999</v>
      </c>
      <c r="C63" s="315">
        <v>434173.85358000005</v>
      </c>
      <c r="D63" s="190">
        <v>671936.00399999996</v>
      </c>
      <c r="E63" s="315">
        <v>1996578.6977000001</v>
      </c>
      <c r="F63" s="321">
        <v>1140529.41726</v>
      </c>
      <c r="G63" s="190">
        <v>1120425.3163200002</v>
      </c>
      <c r="H63" s="190">
        <v>10890521.265779998</v>
      </c>
    </row>
    <row r="64" spans="1:8" x14ac:dyDescent="0.2">
      <c r="A64" s="35" t="s">
        <v>27</v>
      </c>
      <c r="B64" s="190">
        <v>541256.42427000008</v>
      </c>
      <c r="C64" s="315">
        <v>494101.82569999999</v>
      </c>
      <c r="D64" s="190">
        <v>351067.07500000001</v>
      </c>
      <c r="E64" s="315">
        <v>355856.10192000004</v>
      </c>
      <c r="F64" s="321">
        <v>420446.27929999999</v>
      </c>
      <c r="G64" s="190">
        <v>519908.51598999999</v>
      </c>
      <c r="H64" s="190">
        <v>6277490.14176</v>
      </c>
    </row>
    <row r="65" spans="1:8" x14ac:dyDescent="0.2">
      <c r="A65" s="35" t="s">
        <v>29</v>
      </c>
      <c r="B65" s="190">
        <v>54247.675950000004</v>
      </c>
      <c r="C65" s="315">
        <v>54193.864609999997</v>
      </c>
      <c r="D65" s="190">
        <v>67193.054999999993</v>
      </c>
      <c r="E65" s="315">
        <v>76127.061050000004</v>
      </c>
      <c r="F65" s="321">
        <v>95890.715210000009</v>
      </c>
      <c r="G65" s="190">
        <v>79234.488010000001</v>
      </c>
      <c r="H65" s="190">
        <v>1148755.16546</v>
      </c>
    </row>
    <row r="66" spans="1:8" x14ac:dyDescent="0.2">
      <c r="A66" s="324" t="s">
        <v>78</v>
      </c>
      <c r="B66" s="325">
        <v>294.25434000000001</v>
      </c>
      <c r="C66" s="326">
        <v>3173.08986</v>
      </c>
      <c r="D66" s="325">
        <v>26236.588</v>
      </c>
      <c r="E66" s="326">
        <v>59556.784829999997</v>
      </c>
      <c r="F66" s="327">
        <v>97866.48887999999</v>
      </c>
      <c r="G66" s="325">
        <v>130304.68347</v>
      </c>
      <c r="H66" s="325">
        <v>886535.44563000009</v>
      </c>
    </row>
    <row r="67" spans="1:8" x14ac:dyDescent="0.2">
      <c r="A67" s="115"/>
      <c r="B67" s="328"/>
      <c r="C67" s="328"/>
      <c r="D67" s="328"/>
      <c r="E67" s="315"/>
      <c r="F67" s="315"/>
      <c r="G67" s="315"/>
      <c r="H67" s="328"/>
    </row>
    <row r="68" spans="1:8" x14ac:dyDescent="0.2">
      <c r="A68" s="117" t="s">
        <v>132</v>
      </c>
      <c r="E68" s="2"/>
      <c r="F68" s="2"/>
      <c r="G68" s="2"/>
    </row>
    <row r="69" spans="1:8" x14ac:dyDescent="0.2">
      <c r="A69" s="118" t="s">
        <v>133</v>
      </c>
      <c r="E69" s="2"/>
      <c r="F69" s="2"/>
      <c r="G69" s="2"/>
    </row>
    <row r="70" spans="1:8" x14ac:dyDescent="0.2">
      <c r="A70" s="117" t="s">
        <v>128</v>
      </c>
      <c r="E70" s="2"/>
      <c r="F70" s="2"/>
      <c r="G70" s="2"/>
    </row>
    <row r="71" spans="1:8" x14ac:dyDescent="0.2">
      <c r="E71" s="2"/>
      <c r="F71" s="2"/>
      <c r="G71" s="2"/>
    </row>
    <row r="72" spans="1:8" x14ac:dyDescent="0.2">
      <c r="A72" s="329"/>
    </row>
    <row r="73" spans="1:8" s="331" customFormat="1" x14ac:dyDescent="0.2">
      <c r="A73" s="330"/>
      <c r="B73" s="304"/>
      <c r="C73" s="304"/>
      <c r="D73" s="304"/>
      <c r="E73" s="304"/>
      <c r="F73" s="304"/>
      <c r="G73" s="304"/>
      <c r="H73" s="305"/>
    </row>
  </sheetData>
  <printOptions horizontalCentered="1" verticalCentered="1"/>
  <pageMargins left="0.39370078740157483" right="0.39370078740157483" top="0.39370078740157483" bottom="0.39370078740157483" header="0" footer="0"/>
  <pageSetup paperSize="9" scale="64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2:L71"/>
  <sheetViews>
    <sheetView showGridLines="0" zoomScale="90" zoomScaleNormal="90" workbookViewId="0">
      <selection activeCell="A18" sqref="A18"/>
    </sheetView>
  </sheetViews>
  <sheetFormatPr baseColWidth="10" defaultColWidth="11.42578125" defaultRowHeight="12" x14ac:dyDescent="0.2"/>
  <cols>
    <col min="1" max="1" width="28" style="337" customWidth="1"/>
    <col min="2" max="4" width="15.140625" style="337" customWidth="1"/>
    <col min="5" max="8" width="16.7109375" style="342" customWidth="1"/>
    <col min="9" max="9" width="19.28515625" style="342" customWidth="1"/>
    <col min="10" max="16384" width="11.42578125" style="337"/>
  </cols>
  <sheetData>
    <row r="2" spans="1:12" ht="12.75" x14ac:dyDescent="0.2">
      <c r="A2" s="345" t="s">
        <v>175</v>
      </c>
      <c r="B2" s="245"/>
      <c r="C2" s="245"/>
      <c r="D2" s="245"/>
      <c r="E2" s="245"/>
      <c r="F2" s="245"/>
      <c r="G2" s="245"/>
      <c r="H2" s="245"/>
      <c r="I2" s="245"/>
    </row>
    <row r="3" spans="1:12" x14ac:dyDescent="0.2">
      <c r="A3" s="346"/>
      <c r="B3" s="245"/>
      <c r="C3" s="245"/>
      <c r="D3" s="245"/>
      <c r="E3" s="245"/>
      <c r="F3" s="245"/>
      <c r="G3" s="245"/>
      <c r="H3" s="245"/>
      <c r="I3" s="334"/>
    </row>
    <row r="4" spans="1:12" ht="20.25" customHeight="1" x14ac:dyDescent="0.2">
      <c r="A4" s="141" t="s">
        <v>61</v>
      </c>
      <c r="B4" s="136">
        <v>2012</v>
      </c>
      <c r="C4" s="136">
        <v>2013</v>
      </c>
      <c r="D4" s="136">
        <v>2014</v>
      </c>
      <c r="E4" s="136">
        <v>2015</v>
      </c>
      <c r="F4" s="136">
        <v>2016</v>
      </c>
      <c r="G4" s="136">
        <v>2017</v>
      </c>
      <c r="H4" s="136">
        <v>2018</v>
      </c>
      <c r="I4" s="146" t="s">
        <v>148</v>
      </c>
    </row>
    <row r="5" spans="1:12" ht="22.5" customHeight="1" x14ac:dyDescent="0.2">
      <c r="A5" s="145"/>
      <c r="B5" s="138"/>
      <c r="C5" s="138"/>
      <c r="D5" s="138"/>
      <c r="E5" s="138"/>
      <c r="F5" s="138"/>
      <c r="G5" s="138"/>
      <c r="H5" s="138"/>
      <c r="I5" s="146"/>
    </row>
    <row r="6" spans="1:12" ht="4.5" customHeight="1" x14ac:dyDescent="0.2">
      <c r="A6" s="347"/>
      <c r="B6" s="128"/>
      <c r="C6" s="128"/>
      <c r="D6" s="128"/>
      <c r="E6" s="128"/>
      <c r="F6" s="11"/>
      <c r="G6" s="11"/>
      <c r="H6" s="11"/>
      <c r="I6" s="11"/>
    </row>
    <row r="7" spans="1:12" ht="15" customHeight="1" x14ac:dyDescent="0.2">
      <c r="A7" s="348" t="s">
        <v>63</v>
      </c>
      <c r="B7" s="16">
        <v>4354043255.2700005</v>
      </c>
      <c r="C7" s="16">
        <v>5823468052.9500008</v>
      </c>
      <c r="D7" s="16">
        <v>8210088438.3400011</v>
      </c>
      <c r="E7" s="16">
        <v>11359311521.35</v>
      </c>
      <c r="F7" s="16">
        <v>9315471579.300005</v>
      </c>
      <c r="G7" s="16">
        <v>11717243883.9</v>
      </c>
      <c r="H7" s="16">
        <v>113805269043.92999</v>
      </c>
      <c r="I7" s="61">
        <v>8.7126312443068077</v>
      </c>
    </row>
    <row r="8" spans="1:12" ht="5.25" customHeight="1" x14ac:dyDescent="0.2">
      <c r="A8" s="346"/>
      <c r="B8" s="17"/>
      <c r="C8" s="17"/>
      <c r="D8" s="17"/>
      <c r="E8" s="17"/>
      <c r="F8" s="17"/>
      <c r="G8" s="17"/>
      <c r="H8" s="17"/>
      <c r="I8" s="42"/>
    </row>
    <row r="9" spans="1:12" ht="15" customHeight="1" x14ac:dyDescent="0.2">
      <c r="A9" s="336" t="s">
        <v>58</v>
      </c>
      <c r="B9" s="89">
        <v>4354043255.2700005</v>
      </c>
      <c r="C9" s="89">
        <v>5823468052.9500008</v>
      </c>
      <c r="D9" s="89">
        <v>8210088438.3400011</v>
      </c>
      <c r="E9" s="89">
        <v>11359311521.35</v>
      </c>
      <c r="F9" s="89">
        <v>9315471579.300005</v>
      </c>
      <c r="G9" s="89">
        <v>11717243883.9</v>
      </c>
      <c r="H9" s="89">
        <v>113805269043.92999</v>
      </c>
      <c r="I9" s="61">
        <v>8.7126312443068077</v>
      </c>
    </row>
    <row r="10" spans="1:12" ht="15" customHeight="1" x14ac:dyDescent="0.2">
      <c r="A10" s="338" t="s">
        <v>111</v>
      </c>
      <c r="B10" s="31" t="s">
        <v>80</v>
      </c>
      <c r="C10" s="31" t="s">
        <v>80</v>
      </c>
      <c r="D10" s="31" t="s">
        <v>80</v>
      </c>
      <c r="E10" s="68" t="s">
        <v>79</v>
      </c>
      <c r="F10" s="68">
        <v>0</v>
      </c>
      <c r="G10" s="122">
        <v>4056444.09</v>
      </c>
      <c r="H10" s="122">
        <v>41670837.039999999</v>
      </c>
      <c r="I10" s="67">
        <v>9.2727502500841812</v>
      </c>
    </row>
    <row r="11" spans="1:12" ht="15" customHeight="1" x14ac:dyDescent="0.2">
      <c r="A11" s="339" t="s">
        <v>109</v>
      </c>
      <c r="B11" s="31">
        <v>6235000.3500000006</v>
      </c>
      <c r="C11" s="31">
        <v>8820646.1399999987</v>
      </c>
      <c r="D11" s="31">
        <v>11073657.17</v>
      </c>
      <c r="E11" s="31">
        <v>14091532.719999999</v>
      </c>
      <c r="F11" s="31">
        <v>16990800.760000002</v>
      </c>
      <c r="G11" s="31">
        <v>20963384.489999998</v>
      </c>
      <c r="H11" s="31">
        <v>209328299</v>
      </c>
      <c r="I11" s="62">
        <v>8.9854247819503694</v>
      </c>
      <c r="L11" s="340"/>
    </row>
    <row r="12" spans="1:12" ht="15" customHeight="1" x14ac:dyDescent="0.2">
      <c r="A12" s="341" t="s">
        <v>74</v>
      </c>
      <c r="B12" s="31">
        <v>1921920.48</v>
      </c>
      <c r="C12" s="31">
        <v>2654107.2200000002</v>
      </c>
      <c r="D12" s="31">
        <v>7180464.6799999997</v>
      </c>
      <c r="E12" s="31">
        <v>66450776.910000004</v>
      </c>
      <c r="F12" s="31">
        <v>8485757.9100000001</v>
      </c>
      <c r="G12" s="31">
        <v>6809740.6900000004</v>
      </c>
      <c r="H12" s="31">
        <v>158167387.84999999</v>
      </c>
      <c r="I12" s="62">
        <v>22.226638876611904</v>
      </c>
      <c r="L12" s="340"/>
    </row>
    <row r="13" spans="1:12" ht="15" customHeight="1" x14ac:dyDescent="0.2">
      <c r="A13" s="341" t="s">
        <v>75</v>
      </c>
      <c r="B13" s="31">
        <v>16044110.57</v>
      </c>
      <c r="C13" s="31">
        <v>33376422.029999997</v>
      </c>
      <c r="D13" s="31">
        <v>52079273.280000001</v>
      </c>
      <c r="E13" s="31">
        <v>112801036.79999998</v>
      </c>
      <c r="F13" s="31">
        <v>68113838.900000006</v>
      </c>
      <c r="G13" s="31">
        <v>60563481.460000001</v>
      </c>
      <c r="H13" s="31">
        <v>751865786.53999996</v>
      </c>
      <c r="I13" s="62">
        <v>11.414507363427914</v>
      </c>
      <c r="L13" s="340"/>
    </row>
    <row r="14" spans="1:12" ht="15" customHeight="1" x14ac:dyDescent="0.2">
      <c r="A14" s="341" t="s">
        <v>1</v>
      </c>
      <c r="B14" s="31">
        <v>1082644015.8800001</v>
      </c>
      <c r="C14" s="31">
        <v>1407969202.5</v>
      </c>
      <c r="D14" s="31">
        <v>1975938874.23</v>
      </c>
      <c r="E14" s="31">
        <v>1647357198.0800002</v>
      </c>
      <c r="F14" s="31">
        <v>2060756938.3900003</v>
      </c>
      <c r="G14" s="31">
        <v>2687278841.02</v>
      </c>
      <c r="H14" s="31">
        <v>23129051499.349998</v>
      </c>
      <c r="I14" s="62">
        <v>7.6068669712633898</v>
      </c>
      <c r="L14" s="340"/>
    </row>
    <row r="15" spans="1:12" ht="15" customHeight="1" x14ac:dyDescent="0.2">
      <c r="A15" s="341" t="s">
        <v>2</v>
      </c>
      <c r="B15" s="31">
        <v>9802732.7799999993</v>
      </c>
      <c r="C15" s="31">
        <v>10488533.4</v>
      </c>
      <c r="D15" s="31">
        <v>19823233.619999997</v>
      </c>
      <c r="E15" s="31">
        <v>23816134.66</v>
      </c>
      <c r="F15" s="31">
        <v>27978931.400000002</v>
      </c>
      <c r="G15" s="31">
        <v>41781577.229999997</v>
      </c>
      <c r="H15" s="31">
        <v>377101585.74000001</v>
      </c>
      <c r="I15" s="62">
        <v>8.0255469214128574</v>
      </c>
      <c r="L15" s="340"/>
    </row>
    <row r="16" spans="1:12" ht="15" customHeight="1" x14ac:dyDescent="0.2">
      <c r="A16" s="341" t="s">
        <v>81</v>
      </c>
      <c r="B16" s="31">
        <v>17405647.93</v>
      </c>
      <c r="C16" s="31">
        <v>40736138.520000003</v>
      </c>
      <c r="D16" s="31">
        <v>63335449.149999999</v>
      </c>
      <c r="E16" s="31">
        <v>82041597.950000003</v>
      </c>
      <c r="F16" s="31">
        <v>106901267.88</v>
      </c>
      <c r="G16" s="31">
        <v>131909061.21000001</v>
      </c>
      <c r="H16" s="31">
        <v>1213240275.8</v>
      </c>
      <c r="I16" s="62">
        <v>8.1975506812872716</v>
      </c>
      <c r="L16" s="340"/>
    </row>
    <row r="17" spans="1:12" ht="15" customHeight="1" x14ac:dyDescent="0.2">
      <c r="A17" s="341" t="s">
        <v>57</v>
      </c>
      <c r="B17" s="31">
        <v>34922383.32</v>
      </c>
      <c r="C17" s="31">
        <v>64130172.900000006</v>
      </c>
      <c r="D17" s="31">
        <v>144545834.25999999</v>
      </c>
      <c r="E17" s="31">
        <v>167392795.19</v>
      </c>
      <c r="F17" s="31">
        <v>32895737.259999998</v>
      </c>
      <c r="G17" s="31">
        <v>16335249.940000001</v>
      </c>
      <c r="H17" s="31">
        <v>691189933.34000003</v>
      </c>
      <c r="I17" s="62">
        <v>41.312785900354577</v>
      </c>
      <c r="L17" s="340"/>
    </row>
    <row r="18" spans="1:12" ht="15" customHeight="1" x14ac:dyDescent="0.2">
      <c r="A18" s="341" t="s">
        <v>41</v>
      </c>
      <c r="B18" s="31">
        <v>5322284.5999999996</v>
      </c>
      <c r="C18" s="31">
        <v>7330191.8399999999</v>
      </c>
      <c r="D18" s="31">
        <v>12027712.59</v>
      </c>
      <c r="E18" s="31">
        <v>8943748.75</v>
      </c>
      <c r="F18" s="31">
        <v>20271134.25</v>
      </c>
      <c r="G18" s="31">
        <v>26340031.699999999</v>
      </c>
      <c r="H18" s="31">
        <v>225727068.46000001</v>
      </c>
      <c r="I18" s="62">
        <v>7.56973412298513</v>
      </c>
      <c r="L18" s="340"/>
    </row>
    <row r="19" spans="1:12" ht="15" customHeight="1" x14ac:dyDescent="0.2">
      <c r="A19" s="341" t="s">
        <v>3</v>
      </c>
      <c r="B19" s="31">
        <v>26284793.899999999</v>
      </c>
      <c r="C19" s="31">
        <v>35474188.939999998</v>
      </c>
      <c r="D19" s="31">
        <v>61360245.559999995</v>
      </c>
      <c r="E19" s="31">
        <v>72924557.079999998</v>
      </c>
      <c r="F19" s="31">
        <v>96447909.010000005</v>
      </c>
      <c r="G19" s="31">
        <v>136938787.85999998</v>
      </c>
      <c r="H19" s="31">
        <v>641386588.16999996</v>
      </c>
      <c r="I19" s="62">
        <v>3.6837466447105154</v>
      </c>
      <c r="L19" s="340"/>
    </row>
    <row r="20" spans="1:12" ht="15" customHeight="1" x14ac:dyDescent="0.2">
      <c r="A20" s="341" t="s">
        <v>112</v>
      </c>
      <c r="B20" s="31" t="s">
        <v>80</v>
      </c>
      <c r="C20" s="31" t="s">
        <v>80</v>
      </c>
      <c r="D20" s="31" t="s">
        <v>80</v>
      </c>
      <c r="E20" s="31" t="s">
        <v>79</v>
      </c>
      <c r="F20" s="31">
        <v>0</v>
      </c>
      <c r="G20" s="31">
        <v>2326943.8199999998</v>
      </c>
      <c r="H20" s="31">
        <v>6622691.1900000004</v>
      </c>
      <c r="I20" s="62">
        <v>1.8460898510218442</v>
      </c>
      <c r="L20" s="340"/>
    </row>
    <row r="21" spans="1:12" ht="15" customHeight="1" x14ac:dyDescent="0.2">
      <c r="A21" s="341" t="s">
        <v>4</v>
      </c>
      <c r="B21" s="31">
        <v>292826388.10000002</v>
      </c>
      <c r="C21" s="31">
        <v>371015184.86000007</v>
      </c>
      <c r="D21" s="31">
        <v>454162462.84000009</v>
      </c>
      <c r="E21" s="31">
        <v>553824219.07999992</v>
      </c>
      <c r="F21" s="31">
        <v>853370520.58999991</v>
      </c>
      <c r="G21" s="31">
        <v>1155836074.4199998</v>
      </c>
      <c r="H21" s="31">
        <v>9562409191.9699993</v>
      </c>
      <c r="I21" s="62">
        <v>7.2731534372367026</v>
      </c>
      <c r="L21" s="340"/>
    </row>
    <row r="22" spans="1:12" ht="15" customHeight="1" x14ac:dyDescent="0.2">
      <c r="A22" s="341" t="s">
        <v>5</v>
      </c>
      <c r="B22" s="31">
        <v>42565232.520000003</v>
      </c>
      <c r="C22" s="31">
        <v>51575951.859999992</v>
      </c>
      <c r="D22" s="31">
        <v>78795678.560000017</v>
      </c>
      <c r="E22" s="31">
        <v>107944901.09000002</v>
      </c>
      <c r="F22" s="31">
        <v>153809257.71000001</v>
      </c>
      <c r="G22" s="31">
        <v>121064678.94</v>
      </c>
      <c r="H22" s="31">
        <v>1298986640.4400001</v>
      </c>
      <c r="I22" s="62">
        <v>9.7296913667427436</v>
      </c>
      <c r="L22" s="340"/>
    </row>
    <row r="23" spans="1:12" ht="15" customHeight="1" x14ac:dyDescent="0.2">
      <c r="A23" s="341" t="s">
        <v>113</v>
      </c>
      <c r="B23" s="31" t="s">
        <v>80</v>
      </c>
      <c r="C23" s="31" t="s">
        <v>80</v>
      </c>
      <c r="D23" s="31" t="s">
        <v>80</v>
      </c>
      <c r="E23" s="31" t="s">
        <v>80</v>
      </c>
      <c r="F23" s="31">
        <v>0</v>
      </c>
      <c r="G23" s="31">
        <v>1126239.24</v>
      </c>
      <c r="H23" s="31">
        <v>6397399.2000000002</v>
      </c>
      <c r="I23" s="62">
        <v>4.6803199291830753</v>
      </c>
      <c r="L23" s="340"/>
    </row>
    <row r="24" spans="1:12" ht="15" customHeight="1" x14ac:dyDescent="0.2">
      <c r="A24" s="341" t="s">
        <v>6</v>
      </c>
      <c r="B24" s="31">
        <v>27885412.990000006</v>
      </c>
      <c r="C24" s="31">
        <v>39078358.620000005</v>
      </c>
      <c r="D24" s="31">
        <v>59179975</v>
      </c>
      <c r="E24" s="31">
        <v>91244655.260000005</v>
      </c>
      <c r="F24" s="31">
        <v>127405562.81</v>
      </c>
      <c r="G24" s="31">
        <v>162878025.72999999</v>
      </c>
      <c r="H24" s="31">
        <v>1575015828.6600001</v>
      </c>
      <c r="I24" s="62">
        <v>8.6699098702907644</v>
      </c>
      <c r="L24" s="340"/>
    </row>
    <row r="25" spans="1:12" ht="15" customHeight="1" x14ac:dyDescent="0.2">
      <c r="A25" s="341" t="s">
        <v>7</v>
      </c>
      <c r="B25" s="31">
        <v>3347928.31</v>
      </c>
      <c r="C25" s="31">
        <v>5031333.6899999995</v>
      </c>
      <c r="D25" s="31">
        <v>11260538.300000001</v>
      </c>
      <c r="E25" s="31">
        <v>11760827.15</v>
      </c>
      <c r="F25" s="31">
        <v>8206389.1899999995</v>
      </c>
      <c r="G25" s="31">
        <v>10498940.000000002</v>
      </c>
      <c r="H25" s="31">
        <v>127916122.81</v>
      </c>
      <c r="I25" s="62">
        <v>11.183717861993685</v>
      </c>
      <c r="L25" s="340"/>
    </row>
    <row r="26" spans="1:12" ht="15" customHeight="1" x14ac:dyDescent="0.2">
      <c r="A26" s="341" t="s">
        <v>8</v>
      </c>
      <c r="B26" s="31">
        <v>3878340.19</v>
      </c>
      <c r="C26" s="31">
        <v>4255733.4499999993</v>
      </c>
      <c r="D26" s="31">
        <v>7320545.6499999994</v>
      </c>
      <c r="E26" s="31">
        <v>20096217.140000001</v>
      </c>
      <c r="F26" s="31">
        <v>10370183.190000001</v>
      </c>
      <c r="G26" s="31">
        <v>16443002.290000001</v>
      </c>
      <c r="H26" s="31">
        <v>123536104.40000001</v>
      </c>
      <c r="I26" s="62">
        <v>6.5129895514963163</v>
      </c>
      <c r="L26" s="340"/>
    </row>
    <row r="27" spans="1:12" ht="15" customHeight="1" x14ac:dyDescent="0.2">
      <c r="A27" s="341" t="s">
        <v>114</v>
      </c>
      <c r="B27" s="31" t="s">
        <v>80</v>
      </c>
      <c r="C27" s="31" t="s">
        <v>80</v>
      </c>
      <c r="D27" s="31" t="s">
        <v>80</v>
      </c>
      <c r="E27" s="31" t="s">
        <v>80</v>
      </c>
      <c r="F27" s="31">
        <v>0</v>
      </c>
      <c r="G27" s="31">
        <v>452354.05</v>
      </c>
      <c r="H27" s="31">
        <v>2143146.2999999998</v>
      </c>
      <c r="I27" s="62">
        <v>3.7377630420242722</v>
      </c>
      <c r="L27" s="340"/>
    </row>
    <row r="28" spans="1:12" ht="15" customHeight="1" x14ac:dyDescent="0.2">
      <c r="A28" s="341" t="s">
        <v>115</v>
      </c>
      <c r="B28" s="31" t="s">
        <v>80</v>
      </c>
      <c r="C28" s="31" t="s">
        <v>80</v>
      </c>
      <c r="D28" s="31" t="s">
        <v>80</v>
      </c>
      <c r="E28" s="31">
        <v>0</v>
      </c>
      <c r="F28" s="31">
        <v>9574610.5399999991</v>
      </c>
      <c r="G28" s="31">
        <v>21526866.810000002</v>
      </c>
      <c r="H28" s="31">
        <v>289395608.72000003</v>
      </c>
      <c r="I28" s="62">
        <v>12.443461664637855</v>
      </c>
      <c r="L28" s="340"/>
    </row>
    <row r="29" spans="1:12" s="342" customFormat="1" ht="15" customHeight="1" x14ac:dyDescent="0.2">
      <c r="A29" s="341" t="s">
        <v>104</v>
      </c>
      <c r="B29" s="31">
        <v>0</v>
      </c>
      <c r="C29" s="31" t="s">
        <v>79</v>
      </c>
      <c r="D29" s="31">
        <v>1116810.6399999999</v>
      </c>
      <c r="E29" s="31">
        <v>2392441.79</v>
      </c>
      <c r="F29" s="31">
        <v>26230421.59</v>
      </c>
      <c r="G29" s="31">
        <v>23298712.02</v>
      </c>
      <c r="H29" s="31">
        <v>111181511.3</v>
      </c>
      <c r="I29" s="62">
        <v>3.7720024696884513</v>
      </c>
      <c r="L29" s="340"/>
    </row>
    <row r="30" spans="1:12" ht="15" customHeight="1" x14ac:dyDescent="0.2">
      <c r="A30" s="341" t="s">
        <v>9</v>
      </c>
      <c r="B30" s="31">
        <v>19515345.280000005</v>
      </c>
      <c r="C30" s="31">
        <v>12580793.010000002</v>
      </c>
      <c r="D30" s="31">
        <v>11434795.919999998</v>
      </c>
      <c r="E30" s="31">
        <v>9999102.8200000003</v>
      </c>
      <c r="F30" s="31">
        <v>19292941.100000001</v>
      </c>
      <c r="G30" s="31">
        <v>28282417.800000001</v>
      </c>
      <c r="H30" s="31">
        <v>183247313.33000001</v>
      </c>
      <c r="I30" s="62">
        <v>5.4791954713999029</v>
      </c>
      <c r="L30" s="340"/>
    </row>
    <row r="31" spans="1:12" ht="15" customHeight="1" x14ac:dyDescent="0.2">
      <c r="A31" s="341" t="s">
        <v>10</v>
      </c>
      <c r="B31" s="31">
        <v>235932912.61999997</v>
      </c>
      <c r="C31" s="31">
        <v>388916005.34000003</v>
      </c>
      <c r="D31" s="31">
        <v>692683571.9000001</v>
      </c>
      <c r="E31" s="31">
        <v>1063150235.7399999</v>
      </c>
      <c r="F31" s="31">
        <v>764289714.59000003</v>
      </c>
      <c r="G31" s="31">
        <v>764344622.8599999</v>
      </c>
      <c r="H31" s="31">
        <v>7141842507.5299997</v>
      </c>
      <c r="I31" s="62">
        <v>8.3437466476926136</v>
      </c>
      <c r="L31" s="340"/>
    </row>
    <row r="32" spans="1:12" ht="15" customHeight="1" x14ac:dyDescent="0.2">
      <c r="A32" s="341" t="s">
        <v>11</v>
      </c>
      <c r="B32" s="31">
        <v>13834465.050000001</v>
      </c>
      <c r="C32" s="31">
        <v>12164050.67</v>
      </c>
      <c r="D32" s="31">
        <v>17632975.890000001</v>
      </c>
      <c r="E32" s="31">
        <v>21412639.030000001</v>
      </c>
      <c r="F32" s="31">
        <v>20972624.000000004</v>
      </c>
      <c r="G32" s="31">
        <v>41148241.82</v>
      </c>
      <c r="H32" s="31">
        <v>266932054.84999999</v>
      </c>
      <c r="I32" s="62">
        <v>5.4870828750758029</v>
      </c>
      <c r="L32" s="340"/>
    </row>
    <row r="33" spans="1:12" ht="15" customHeight="1" x14ac:dyDescent="0.2">
      <c r="A33" s="341" t="s">
        <v>12</v>
      </c>
      <c r="B33" s="31">
        <v>144036182.95999998</v>
      </c>
      <c r="C33" s="31">
        <v>189181261.59999996</v>
      </c>
      <c r="D33" s="31">
        <v>204183099.36999997</v>
      </c>
      <c r="E33" s="31">
        <v>313876949.68000013</v>
      </c>
      <c r="F33" s="31">
        <v>276682340.10000002</v>
      </c>
      <c r="G33" s="31">
        <v>386851748.95999998</v>
      </c>
      <c r="H33" s="31">
        <v>3548192078.0700002</v>
      </c>
      <c r="I33" s="62">
        <v>8.1719685580040622</v>
      </c>
      <c r="L33" s="340"/>
    </row>
    <row r="34" spans="1:12" ht="15" customHeight="1" x14ac:dyDescent="0.2">
      <c r="A34" s="341" t="s">
        <v>13</v>
      </c>
      <c r="B34" s="31">
        <v>12505382.58</v>
      </c>
      <c r="C34" s="31">
        <v>19013702.899999999</v>
      </c>
      <c r="D34" s="31">
        <v>18188983.960000001</v>
      </c>
      <c r="E34" s="31">
        <v>12218505.99</v>
      </c>
      <c r="F34" s="31">
        <v>10731167.539999999</v>
      </c>
      <c r="G34" s="31">
        <v>16980901.84</v>
      </c>
      <c r="H34" s="31">
        <v>236516829.36000001</v>
      </c>
      <c r="I34" s="62">
        <v>12.928402130142695</v>
      </c>
      <c r="L34" s="340"/>
    </row>
    <row r="35" spans="1:12" ht="15" customHeight="1" x14ac:dyDescent="0.2">
      <c r="A35" s="341" t="s">
        <v>60</v>
      </c>
      <c r="B35" s="31">
        <v>50352207.780000001</v>
      </c>
      <c r="C35" s="31">
        <v>63991665.390000008</v>
      </c>
      <c r="D35" s="31">
        <v>67373079.800000012</v>
      </c>
      <c r="E35" s="31">
        <v>67471913.729999989</v>
      </c>
      <c r="F35" s="31">
        <v>50871972.249999985</v>
      </c>
      <c r="G35" s="31">
        <v>52760359.399999999</v>
      </c>
      <c r="H35" s="31">
        <v>836703006.44000006</v>
      </c>
      <c r="I35" s="62">
        <v>14.858553958978529</v>
      </c>
      <c r="L35" s="340"/>
    </row>
    <row r="36" spans="1:12" ht="15" customHeight="1" x14ac:dyDescent="0.2">
      <c r="A36" s="341" t="s">
        <v>14</v>
      </c>
      <c r="B36" s="31">
        <v>100991189.47</v>
      </c>
      <c r="C36" s="31">
        <v>123888894.50000001</v>
      </c>
      <c r="D36" s="31">
        <v>178771952.91000006</v>
      </c>
      <c r="E36" s="31">
        <v>259599368.68000004</v>
      </c>
      <c r="F36" s="31">
        <v>375632725.29000008</v>
      </c>
      <c r="G36" s="31">
        <v>515768868.73000002</v>
      </c>
      <c r="H36" s="31">
        <v>4771922071.1499996</v>
      </c>
      <c r="I36" s="62">
        <v>8.2520552527726405</v>
      </c>
      <c r="L36" s="340"/>
    </row>
    <row r="37" spans="1:12" ht="15" customHeight="1" x14ac:dyDescent="0.2">
      <c r="A37" s="341" t="s">
        <v>15</v>
      </c>
      <c r="B37" s="31">
        <v>27453992.030000005</v>
      </c>
      <c r="C37" s="31">
        <v>22208222.550000001</v>
      </c>
      <c r="D37" s="31">
        <v>54113745.169999994</v>
      </c>
      <c r="E37" s="31">
        <v>64491209.240000002</v>
      </c>
      <c r="F37" s="31">
        <v>23734662.170000009</v>
      </c>
      <c r="G37" s="31">
        <v>61023850.890000001</v>
      </c>
      <c r="H37" s="31">
        <v>635339269.78999996</v>
      </c>
      <c r="I37" s="62">
        <v>9.4113270553057351</v>
      </c>
      <c r="L37" s="340"/>
    </row>
    <row r="38" spans="1:12" ht="15" customHeight="1" x14ac:dyDescent="0.2">
      <c r="A38" s="341" t="s">
        <v>82</v>
      </c>
      <c r="B38" s="31">
        <v>11064515.070000002</v>
      </c>
      <c r="C38" s="31">
        <v>8261007.9400000004</v>
      </c>
      <c r="D38" s="31">
        <v>16061733.140000001</v>
      </c>
      <c r="E38" s="31">
        <v>19861147.469999999</v>
      </c>
      <c r="F38" s="31">
        <v>22449234.180000003</v>
      </c>
      <c r="G38" s="31">
        <v>31423965.970000003</v>
      </c>
      <c r="H38" s="31">
        <v>226497200.94999999</v>
      </c>
      <c r="I38" s="62">
        <v>6.2077853306687487</v>
      </c>
      <c r="L38" s="340"/>
    </row>
    <row r="39" spans="1:12" ht="15" customHeight="1" x14ac:dyDescent="0.2">
      <c r="A39" s="341" t="s">
        <v>16</v>
      </c>
      <c r="B39" s="31">
        <v>19185631.739999998</v>
      </c>
      <c r="C39" s="31">
        <v>30894793.740000002</v>
      </c>
      <c r="D39" s="31">
        <v>34379684.169999994</v>
      </c>
      <c r="E39" s="31">
        <v>42919333.179999992</v>
      </c>
      <c r="F39" s="31">
        <v>47330262.770000003</v>
      </c>
      <c r="G39" s="31">
        <v>55499912.229999997</v>
      </c>
      <c r="H39" s="31">
        <v>565209146.97000003</v>
      </c>
      <c r="I39" s="62">
        <v>9.183964699397869</v>
      </c>
      <c r="L39" s="340"/>
    </row>
    <row r="40" spans="1:12" ht="15" customHeight="1" x14ac:dyDescent="0.2">
      <c r="A40" s="341" t="s">
        <v>17</v>
      </c>
      <c r="B40" s="31">
        <v>24062375.18</v>
      </c>
      <c r="C40" s="31">
        <v>26310650.960000001</v>
      </c>
      <c r="D40" s="31">
        <v>33208384.610000003</v>
      </c>
      <c r="E40" s="31">
        <v>45633351.75999999</v>
      </c>
      <c r="F40" s="31">
        <v>61130279.030000009</v>
      </c>
      <c r="G40" s="31">
        <v>79952941.299999997</v>
      </c>
      <c r="H40" s="31">
        <v>625243676.40999997</v>
      </c>
      <c r="I40" s="62">
        <v>6.8201460289491562</v>
      </c>
      <c r="L40" s="340"/>
    </row>
    <row r="41" spans="1:12" s="342" customFormat="1" ht="15" customHeight="1" x14ac:dyDescent="0.2">
      <c r="A41" s="341" t="s">
        <v>76</v>
      </c>
      <c r="B41" s="31">
        <v>915384.02</v>
      </c>
      <c r="C41" s="31">
        <v>3470201.84</v>
      </c>
      <c r="D41" s="31">
        <v>6458990.7300000004</v>
      </c>
      <c r="E41" s="31">
        <v>6571672.2999999998</v>
      </c>
      <c r="F41" s="31">
        <v>8387859.9199999999</v>
      </c>
      <c r="G41" s="31">
        <v>12478885.18</v>
      </c>
      <c r="H41" s="31">
        <v>143991143.84999999</v>
      </c>
      <c r="I41" s="62">
        <v>10.538782653499821</v>
      </c>
      <c r="L41" s="340"/>
    </row>
    <row r="42" spans="1:12" ht="15" customHeight="1" x14ac:dyDescent="0.2">
      <c r="A42" s="341" t="s">
        <v>18</v>
      </c>
      <c r="B42" s="31">
        <v>77365827.479999989</v>
      </c>
      <c r="C42" s="31">
        <v>96839201.140000001</v>
      </c>
      <c r="D42" s="31">
        <v>112443800.29999998</v>
      </c>
      <c r="E42" s="31">
        <v>185042540.13</v>
      </c>
      <c r="F42" s="31">
        <v>184351679.45000005</v>
      </c>
      <c r="G42" s="31">
        <v>290350249.88999999</v>
      </c>
      <c r="H42" s="31">
        <v>2090318461.1500001</v>
      </c>
      <c r="I42" s="62">
        <v>6.1992996800998901</v>
      </c>
      <c r="L42" s="340"/>
    </row>
    <row r="43" spans="1:12" ht="15" customHeight="1" x14ac:dyDescent="0.2">
      <c r="A43" s="341" t="s">
        <v>83</v>
      </c>
      <c r="B43" s="31">
        <v>17898689.579999998</v>
      </c>
      <c r="C43" s="31">
        <v>24639515.799999997</v>
      </c>
      <c r="D43" s="31">
        <v>35288082.640000001</v>
      </c>
      <c r="E43" s="31">
        <v>52895923.100000001</v>
      </c>
      <c r="F43" s="31">
        <v>75329182.820000008</v>
      </c>
      <c r="G43" s="31">
        <v>98056126.099999994</v>
      </c>
      <c r="H43" s="31">
        <v>943131896.5</v>
      </c>
      <c r="I43" s="62">
        <v>8.6182863224493644</v>
      </c>
      <c r="L43" s="340"/>
    </row>
    <row r="44" spans="1:12" s="342" customFormat="1" ht="15" customHeight="1" x14ac:dyDescent="0.2">
      <c r="A44" s="341" t="s">
        <v>77</v>
      </c>
      <c r="B44" s="31">
        <v>6400</v>
      </c>
      <c r="C44" s="31">
        <v>574702.51</v>
      </c>
      <c r="D44" s="31">
        <v>820687.35</v>
      </c>
      <c r="E44" s="31">
        <v>2044910.22</v>
      </c>
      <c r="F44" s="31">
        <v>149908.47</v>
      </c>
      <c r="G44" s="31">
        <v>2910837.46</v>
      </c>
      <c r="H44" s="31">
        <v>23070132.539999999</v>
      </c>
      <c r="I44" s="62">
        <v>6.9255997138363057</v>
      </c>
      <c r="L44" s="340"/>
    </row>
    <row r="45" spans="1:12" ht="15" customHeight="1" x14ac:dyDescent="0.2">
      <c r="A45" s="341" t="s">
        <v>53</v>
      </c>
      <c r="B45" s="31">
        <v>10861733.34</v>
      </c>
      <c r="C45" s="31">
        <v>25895108.530000001</v>
      </c>
      <c r="D45" s="31">
        <v>34149310.499999993</v>
      </c>
      <c r="E45" s="31">
        <v>29353152.879999999</v>
      </c>
      <c r="F45" s="31">
        <v>42622592.869999997</v>
      </c>
      <c r="G45" s="31">
        <v>68717648.730000004</v>
      </c>
      <c r="H45" s="31">
        <v>450670284.17000002</v>
      </c>
      <c r="I45" s="62">
        <v>5.5582902281877882</v>
      </c>
      <c r="L45" s="340"/>
    </row>
    <row r="46" spans="1:12" ht="15" customHeight="1" x14ac:dyDescent="0.2">
      <c r="A46" s="341" t="s">
        <v>84</v>
      </c>
      <c r="B46" s="31">
        <v>16148028.009999996</v>
      </c>
      <c r="C46" s="31">
        <v>17983229.449999999</v>
      </c>
      <c r="D46" s="31">
        <v>23567329.75</v>
      </c>
      <c r="E46" s="31">
        <v>31922646.759999998</v>
      </c>
      <c r="F46" s="31">
        <v>38092834.339999996</v>
      </c>
      <c r="G46" s="31">
        <v>41309589.090000004</v>
      </c>
      <c r="H46" s="31">
        <v>387974613.82999998</v>
      </c>
      <c r="I46" s="62">
        <v>8.3918778273182753</v>
      </c>
      <c r="L46" s="340"/>
    </row>
    <row r="47" spans="1:12" ht="15" customHeight="1" x14ac:dyDescent="0.2">
      <c r="A47" s="341" t="s">
        <v>116</v>
      </c>
      <c r="B47" s="31" t="s">
        <v>80</v>
      </c>
      <c r="C47" s="31" t="s">
        <v>80</v>
      </c>
      <c r="D47" s="31" t="s">
        <v>80</v>
      </c>
      <c r="E47" s="31" t="s">
        <v>80</v>
      </c>
      <c r="F47" s="31">
        <v>0</v>
      </c>
      <c r="G47" s="31">
        <v>1259810.56</v>
      </c>
      <c r="H47" s="31">
        <v>66290162.890000001</v>
      </c>
      <c r="I47" s="62">
        <v>51.619151636576213</v>
      </c>
      <c r="L47" s="340"/>
    </row>
    <row r="48" spans="1:12" ht="15" customHeight="1" x14ac:dyDescent="0.2">
      <c r="A48" s="341" t="s">
        <v>19</v>
      </c>
      <c r="B48" s="31">
        <v>31656557.570000004</v>
      </c>
      <c r="C48" s="31">
        <v>46101037.260000005</v>
      </c>
      <c r="D48" s="31">
        <v>79024796.329999998</v>
      </c>
      <c r="E48" s="31">
        <v>116647221.48999999</v>
      </c>
      <c r="F48" s="31">
        <v>76912432.069999993</v>
      </c>
      <c r="G48" s="31">
        <v>91996798.160000011</v>
      </c>
      <c r="H48" s="31">
        <v>854505844.98000002</v>
      </c>
      <c r="I48" s="62">
        <v>8.2884302722563348</v>
      </c>
      <c r="L48" s="340"/>
    </row>
    <row r="49" spans="1:12" ht="15" customHeight="1" x14ac:dyDescent="0.2">
      <c r="A49" s="341" t="s">
        <v>117</v>
      </c>
      <c r="B49" s="31" t="s">
        <v>80</v>
      </c>
      <c r="C49" s="31" t="s">
        <v>80</v>
      </c>
      <c r="D49" s="31" t="s">
        <v>80</v>
      </c>
      <c r="E49" s="31" t="s">
        <v>79</v>
      </c>
      <c r="F49" s="31">
        <v>1240841.0900000001</v>
      </c>
      <c r="G49" s="31">
        <v>10465378.66</v>
      </c>
      <c r="H49" s="31">
        <v>143075792.97</v>
      </c>
      <c r="I49" s="62">
        <v>12.671344116467926</v>
      </c>
      <c r="L49" s="340"/>
    </row>
    <row r="50" spans="1:12" ht="15" customHeight="1" x14ac:dyDescent="0.2">
      <c r="A50" s="341" t="s">
        <v>20</v>
      </c>
      <c r="B50" s="31">
        <v>12144006.970000001</v>
      </c>
      <c r="C50" s="31">
        <v>12760853.779999999</v>
      </c>
      <c r="D50" s="31">
        <v>17913211.240000002</v>
      </c>
      <c r="E50" s="31" t="s">
        <v>79</v>
      </c>
      <c r="F50" s="31">
        <v>25847292.460000001</v>
      </c>
      <c r="G50" s="31">
        <v>37541869.960000001</v>
      </c>
      <c r="H50" s="31">
        <v>160180515.00999999</v>
      </c>
      <c r="I50" s="62">
        <v>3.2667164736511163</v>
      </c>
      <c r="L50" s="340"/>
    </row>
    <row r="51" spans="1:12" ht="15" customHeight="1" x14ac:dyDescent="0.2">
      <c r="A51" s="341" t="s">
        <v>56</v>
      </c>
      <c r="B51" s="31">
        <v>5328061.68</v>
      </c>
      <c r="C51" s="31">
        <v>7861640.2999999998</v>
      </c>
      <c r="D51" s="31">
        <v>19643125.309999995</v>
      </c>
      <c r="E51" s="31">
        <v>21611392.449999999</v>
      </c>
      <c r="F51" s="31">
        <v>36180834.609999999</v>
      </c>
      <c r="G51" s="31">
        <v>64670541.230000004</v>
      </c>
      <c r="H51" s="31">
        <v>552262810.75999999</v>
      </c>
      <c r="I51" s="62">
        <v>7.5396348979960433</v>
      </c>
      <c r="L51" s="340"/>
    </row>
    <row r="52" spans="1:12" ht="15" customHeight="1" x14ac:dyDescent="0.2">
      <c r="A52" s="341" t="s">
        <v>21</v>
      </c>
      <c r="B52" s="31">
        <v>13692556.32</v>
      </c>
      <c r="C52" s="31">
        <v>18404919.52</v>
      </c>
      <c r="D52" s="31">
        <v>28636655.649999999</v>
      </c>
      <c r="E52" s="31">
        <v>34963300.880000003</v>
      </c>
      <c r="F52" s="31">
        <v>37595407.039999999</v>
      </c>
      <c r="G52" s="31">
        <v>70621690.310000002</v>
      </c>
      <c r="H52" s="31">
        <v>686412764.47000003</v>
      </c>
      <c r="I52" s="62">
        <v>8.7195742760748427</v>
      </c>
      <c r="L52" s="340"/>
    </row>
    <row r="53" spans="1:12" ht="15" customHeight="1" x14ac:dyDescent="0.2">
      <c r="A53" s="341" t="s">
        <v>22</v>
      </c>
      <c r="B53" s="31">
        <v>14901927.869999999</v>
      </c>
      <c r="C53" s="31">
        <v>20078234.840000004</v>
      </c>
      <c r="D53" s="31">
        <v>30868288.449999999</v>
      </c>
      <c r="E53" s="31">
        <v>43256461.329999998</v>
      </c>
      <c r="F53" s="31">
        <v>65116269.619999997</v>
      </c>
      <c r="G53" s="31">
        <v>99371170.359999985</v>
      </c>
      <c r="H53" s="31">
        <v>1106478812.03</v>
      </c>
      <c r="I53" s="62">
        <v>10.1348070876238</v>
      </c>
      <c r="L53" s="340"/>
    </row>
    <row r="54" spans="1:12" ht="15" customHeight="1" x14ac:dyDescent="0.2">
      <c r="A54" s="341" t="s">
        <v>118</v>
      </c>
      <c r="B54" s="31" t="s">
        <v>80</v>
      </c>
      <c r="C54" s="31" t="s">
        <v>80</v>
      </c>
      <c r="D54" s="31" t="s">
        <v>80</v>
      </c>
      <c r="E54" s="31" t="s">
        <v>80</v>
      </c>
      <c r="F54" s="31">
        <v>0</v>
      </c>
      <c r="G54" s="31">
        <v>197260.27</v>
      </c>
      <c r="H54" s="31">
        <v>32930817.289999999</v>
      </c>
      <c r="I54" s="62">
        <v>165.94095212381086</v>
      </c>
      <c r="L54" s="340"/>
    </row>
    <row r="55" spans="1:12" ht="15" customHeight="1" x14ac:dyDescent="0.2">
      <c r="A55" s="341" t="s">
        <v>23</v>
      </c>
      <c r="B55" s="31">
        <v>14692033.84</v>
      </c>
      <c r="C55" s="31">
        <v>17199723.979999997</v>
      </c>
      <c r="D55" s="31">
        <v>26500331.700000003</v>
      </c>
      <c r="E55" s="31">
        <v>39287158.130000003</v>
      </c>
      <c r="F55" s="31">
        <v>47477009.710000008</v>
      </c>
      <c r="G55" s="31">
        <v>98205369.63000001</v>
      </c>
      <c r="H55" s="31">
        <v>641499979.12</v>
      </c>
      <c r="I55" s="62">
        <v>5.5322291595350102</v>
      </c>
      <c r="L55" s="340"/>
    </row>
    <row r="56" spans="1:12" ht="15" customHeight="1" x14ac:dyDescent="0.2">
      <c r="A56" s="341" t="s">
        <v>24</v>
      </c>
      <c r="B56" s="31">
        <v>10180769.58</v>
      </c>
      <c r="C56" s="31">
        <v>13569868.270000001</v>
      </c>
      <c r="D56" s="31">
        <v>18157344.489999998</v>
      </c>
      <c r="E56" s="31">
        <v>22728955.5</v>
      </c>
      <c r="F56" s="31">
        <v>37362115.310000002</v>
      </c>
      <c r="G56" s="31">
        <v>40202993.770000003</v>
      </c>
      <c r="H56" s="31">
        <v>378060083.19</v>
      </c>
      <c r="I56" s="62">
        <v>8.4037793641157474</v>
      </c>
      <c r="L56" s="340"/>
    </row>
    <row r="57" spans="1:12" s="342" customFormat="1" ht="15" customHeight="1" x14ac:dyDescent="0.2">
      <c r="A57" s="343" t="s">
        <v>105</v>
      </c>
      <c r="B57" s="31">
        <v>433169998.84000003</v>
      </c>
      <c r="C57" s="31">
        <v>735522664.58999979</v>
      </c>
      <c r="D57" s="31">
        <v>1048234924.63</v>
      </c>
      <c r="E57" s="31">
        <v>1932342136.6400001</v>
      </c>
      <c r="F57" s="31">
        <v>988407037.75999999</v>
      </c>
      <c r="G57" s="31">
        <v>1122644813.3899996</v>
      </c>
      <c r="H57" s="31">
        <v>12751111674.110001</v>
      </c>
      <c r="I57" s="62">
        <v>10.358099660752048</v>
      </c>
      <c r="L57" s="340"/>
    </row>
    <row r="58" spans="1:12" ht="15" customHeight="1" x14ac:dyDescent="0.2">
      <c r="A58" s="341" t="s">
        <v>25</v>
      </c>
      <c r="B58" s="31">
        <v>3233700.27</v>
      </c>
      <c r="C58" s="31">
        <v>3261666.15</v>
      </c>
      <c r="D58" s="31">
        <v>2078227.3399999999</v>
      </c>
      <c r="E58" s="31">
        <v>1094949.3900000001</v>
      </c>
      <c r="F58" s="31">
        <v>8104255.0700000003</v>
      </c>
      <c r="G58" s="31">
        <v>11805277.189999999</v>
      </c>
      <c r="H58" s="31">
        <v>65011687.670000002</v>
      </c>
      <c r="I58" s="62">
        <v>4.5070022180478766</v>
      </c>
      <c r="L58" s="340"/>
    </row>
    <row r="59" spans="1:12" ht="15" customHeight="1" x14ac:dyDescent="0.2">
      <c r="A59" s="341" t="s">
        <v>119</v>
      </c>
      <c r="B59" s="31" t="s">
        <v>80</v>
      </c>
      <c r="C59" s="31" t="s">
        <v>80</v>
      </c>
      <c r="D59" s="31" t="s">
        <v>80</v>
      </c>
      <c r="E59" s="31" t="s">
        <v>80</v>
      </c>
      <c r="F59" s="31">
        <v>0</v>
      </c>
      <c r="G59" s="31" t="s">
        <v>79</v>
      </c>
      <c r="H59" s="31">
        <v>22331267.620000001</v>
      </c>
      <c r="I59" s="31" t="s">
        <v>80</v>
      </c>
      <c r="L59" s="340"/>
    </row>
    <row r="60" spans="1:12" ht="15" customHeight="1" x14ac:dyDescent="0.2">
      <c r="A60" s="341" t="s">
        <v>26</v>
      </c>
      <c r="B60" s="31">
        <v>11882510.51</v>
      </c>
      <c r="C60" s="31">
        <v>11734484.85</v>
      </c>
      <c r="D60" s="31">
        <v>20779247.449999999</v>
      </c>
      <c r="E60" s="31">
        <v>25678530.490000002</v>
      </c>
      <c r="F60" s="31">
        <v>34279117.310000002</v>
      </c>
      <c r="G60" s="31">
        <v>59251895.819999993</v>
      </c>
      <c r="H60" s="31">
        <v>472247379.29000002</v>
      </c>
      <c r="I60" s="62">
        <v>6.9701648825656104</v>
      </c>
      <c r="L60" s="340"/>
    </row>
    <row r="61" spans="1:12" ht="15" customHeight="1" x14ac:dyDescent="0.2">
      <c r="A61" s="341" t="s">
        <v>85</v>
      </c>
      <c r="B61" s="31">
        <v>918443057.28999996</v>
      </c>
      <c r="C61" s="31">
        <v>1178044431.27</v>
      </c>
      <c r="D61" s="31">
        <v>1719614431.05</v>
      </c>
      <c r="E61" s="31">
        <v>2594002290.1000004</v>
      </c>
      <c r="F61" s="31">
        <v>1537949803.7399998</v>
      </c>
      <c r="G61" s="31">
        <v>2015297342.04</v>
      </c>
      <c r="H61" s="31">
        <v>22031118557.369999</v>
      </c>
      <c r="I61" s="62">
        <v>9.9319444321148325</v>
      </c>
      <c r="L61" s="340"/>
    </row>
    <row r="62" spans="1:12" s="342" customFormat="1" ht="15" customHeight="1" x14ac:dyDescent="0.2">
      <c r="A62" s="341" t="s">
        <v>86</v>
      </c>
      <c r="B62" s="31">
        <v>1106016.73</v>
      </c>
      <c r="C62" s="31">
        <v>3845986.9400000004</v>
      </c>
      <c r="D62" s="31">
        <v>5778385.75</v>
      </c>
      <c r="E62" s="31">
        <v>8542431.9700000007</v>
      </c>
      <c r="F62" s="31">
        <v>8135717.4000000004</v>
      </c>
      <c r="G62" s="31">
        <v>16833018.640000001</v>
      </c>
      <c r="H62" s="31">
        <v>147257250.72999999</v>
      </c>
      <c r="I62" s="62">
        <v>7.7481190319646664</v>
      </c>
      <c r="L62" s="340"/>
    </row>
    <row r="63" spans="1:12" ht="15" customHeight="1" x14ac:dyDescent="0.2">
      <c r="A63" s="341" t="s">
        <v>28</v>
      </c>
      <c r="B63" s="31">
        <v>45315960.270000003</v>
      </c>
      <c r="C63" s="31">
        <v>281385502.49000001</v>
      </c>
      <c r="D63" s="31">
        <v>441774723.82999998</v>
      </c>
      <c r="E63" s="31">
        <v>1081866308.1000001</v>
      </c>
      <c r="F63" s="31">
        <v>479298793.48999995</v>
      </c>
      <c r="G63" s="31">
        <v>473503203.07000005</v>
      </c>
      <c r="H63" s="31">
        <v>5382899246.8999996</v>
      </c>
      <c r="I63" s="62">
        <v>10.368242520852013</v>
      </c>
      <c r="L63" s="340"/>
    </row>
    <row r="64" spans="1:12" ht="15" customHeight="1" x14ac:dyDescent="0.2">
      <c r="A64" s="341" t="s">
        <v>27</v>
      </c>
      <c r="B64" s="31">
        <v>472511435.60000002</v>
      </c>
      <c r="C64" s="31">
        <v>315162226.33999997</v>
      </c>
      <c r="D64" s="31">
        <v>237845677.58999997</v>
      </c>
      <c r="E64" s="31">
        <v>209055303.15000004</v>
      </c>
      <c r="F64" s="31">
        <v>256104670.94</v>
      </c>
      <c r="G64" s="31">
        <v>252260437.04999998</v>
      </c>
      <c r="H64" s="31">
        <v>4335434941.3000002</v>
      </c>
      <c r="I64" s="62">
        <v>16.186345159786921</v>
      </c>
      <c r="L64" s="340"/>
    </row>
    <row r="65" spans="1:12" ht="15" customHeight="1" x14ac:dyDescent="0.2">
      <c r="A65" s="341" t="s">
        <v>29</v>
      </c>
      <c r="B65" s="31">
        <v>12568207.820000002</v>
      </c>
      <c r="C65" s="31">
        <v>9785638.5300000031</v>
      </c>
      <c r="D65" s="31">
        <v>13277923.889999999</v>
      </c>
      <c r="E65" s="31">
        <v>14963882.389999999</v>
      </c>
      <c r="F65" s="31">
        <v>16008249.620000001</v>
      </c>
      <c r="G65" s="31">
        <v>21085625.830000006</v>
      </c>
      <c r="H65" s="31">
        <v>184983092.38</v>
      </c>
      <c r="I65" s="62">
        <v>7.7729476882214001</v>
      </c>
      <c r="L65" s="340"/>
    </row>
    <row r="66" spans="1:12" s="342" customFormat="1" ht="15" customHeight="1" x14ac:dyDescent="0.2">
      <c r="A66" s="344" t="s">
        <v>78</v>
      </c>
      <c r="B66" s="32">
        <v>0</v>
      </c>
      <c r="C66" s="32">
        <v>0</v>
      </c>
      <c r="D66" s="32">
        <v>180</v>
      </c>
      <c r="E66" s="32">
        <v>1723956.98</v>
      </c>
      <c r="F66" s="32">
        <v>9590489.7899999991</v>
      </c>
      <c r="G66" s="32">
        <v>33739782.700000003</v>
      </c>
      <c r="H66" s="32">
        <v>172041170.68000001</v>
      </c>
      <c r="I66" s="120">
        <v>4.0990598312300328</v>
      </c>
      <c r="L66" s="340"/>
    </row>
    <row r="67" spans="1:12" x14ac:dyDescent="0.2">
      <c r="A67" s="349"/>
      <c r="B67" s="11"/>
      <c r="C67" s="11"/>
      <c r="D67" s="11"/>
      <c r="E67" s="11"/>
      <c r="F67" s="11"/>
      <c r="G67" s="11"/>
      <c r="H67" s="11"/>
      <c r="I67" s="11"/>
    </row>
    <row r="68" spans="1:12" x14ac:dyDescent="0.2">
      <c r="A68" s="350" t="s">
        <v>174</v>
      </c>
      <c r="B68" s="11"/>
      <c r="C68" s="11"/>
      <c r="D68" s="11"/>
      <c r="E68" s="11"/>
      <c r="F68" s="11"/>
      <c r="G68" s="11"/>
      <c r="H68" s="11"/>
      <c r="I68" s="11"/>
    </row>
    <row r="69" spans="1:12" x14ac:dyDescent="0.2">
      <c r="A69" s="351" t="s">
        <v>128</v>
      </c>
      <c r="B69" s="11"/>
      <c r="C69" s="11"/>
      <c r="D69" s="11"/>
      <c r="E69" s="11"/>
      <c r="F69" s="11"/>
      <c r="G69" s="11"/>
      <c r="H69" s="11"/>
      <c r="I69" s="11"/>
    </row>
    <row r="70" spans="1:12" x14ac:dyDescent="0.2">
      <c r="B70" s="11"/>
      <c r="C70" s="11"/>
      <c r="D70" s="11"/>
      <c r="E70" s="11"/>
      <c r="F70" s="11"/>
      <c r="G70" s="11"/>
      <c r="H70" s="11"/>
      <c r="I70" s="11"/>
    </row>
    <row r="71" spans="1:12" x14ac:dyDescent="0.2">
      <c r="A71" s="347"/>
      <c r="B71" s="11"/>
      <c r="C71" s="11"/>
      <c r="D71" s="11"/>
      <c r="E71" s="11"/>
      <c r="F71" s="11"/>
      <c r="G71" s="11"/>
      <c r="H71" s="11"/>
      <c r="I71" s="11"/>
    </row>
  </sheetData>
  <mergeCells count="9">
    <mergeCell ref="D4:D5"/>
    <mergeCell ref="E4:E5"/>
    <mergeCell ref="I4:I5"/>
    <mergeCell ref="A4:A5"/>
    <mergeCell ref="B4:B5"/>
    <mergeCell ref="C4:C5"/>
    <mergeCell ref="F4:F5"/>
    <mergeCell ref="G4:G5"/>
    <mergeCell ref="H4:H5"/>
  </mergeCells>
  <phoneticPr fontId="0" type="noConversion"/>
  <printOptions horizontalCentered="1" verticalCentered="1"/>
  <pageMargins left="0.39370078740157483" right="0.39370078740157483" top="0.39370078740157483" bottom="0.39370078740157483" header="0" footer="0"/>
  <pageSetup paperSize="9" scale="62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pageSetUpPr fitToPage="1"/>
  </sheetPr>
  <dimension ref="A2:L73"/>
  <sheetViews>
    <sheetView showGridLines="0" workbookViewId="0">
      <selection activeCell="A20" sqref="A20"/>
    </sheetView>
  </sheetViews>
  <sheetFormatPr baseColWidth="10" defaultRowHeight="12" x14ac:dyDescent="0.2"/>
  <cols>
    <col min="1" max="1" width="27.28515625" style="337" customWidth="1"/>
    <col min="2" max="10" width="17.7109375" style="337" customWidth="1"/>
    <col min="11" max="11" width="8.140625" style="337" customWidth="1"/>
    <col min="12" max="12" width="11.42578125" style="337" customWidth="1"/>
    <col min="13" max="16384" width="11.42578125" style="337"/>
  </cols>
  <sheetData>
    <row r="2" spans="1:12" ht="12.75" x14ac:dyDescent="0.2">
      <c r="A2" s="393" t="s">
        <v>176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</row>
    <row r="3" spans="1:12" ht="12.75" x14ac:dyDescent="0.2">
      <c r="A3" s="394" t="s">
        <v>103</v>
      </c>
      <c r="B3" s="353"/>
      <c r="C3" s="354"/>
      <c r="D3" s="355"/>
      <c r="E3" s="354"/>
      <c r="F3" s="354"/>
      <c r="G3" s="354"/>
      <c r="H3" s="355"/>
      <c r="I3" s="353"/>
      <c r="J3" s="354"/>
      <c r="K3" s="353"/>
      <c r="L3" s="342"/>
    </row>
    <row r="4" spans="1:12" x14ac:dyDescent="0.2">
      <c r="A4" s="378"/>
      <c r="B4" s="379"/>
      <c r="C4" s="356"/>
      <c r="D4" s="380"/>
      <c r="E4" s="380"/>
      <c r="F4" s="380"/>
      <c r="G4" s="356"/>
      <c r="H4" s="379"/>
      <c r="I4" s="379"/>
      <c r="J4" s="379"/>
      <c r="K4" s="379"/>
      <c r="L4" s="342"/>
    </row>
    <row r="5" spans="1:12" x14ac:dyDescent="0.2">
      <c r="A5" s="357" t="s">
        <v>61</v>
      </c>
      <c r="B5" s="358" t="s">
        <v>49</v>
      </c>
      <c r="C5" s="359"/>
      <c r="D5" s="359"/>
      <c r="E5" s="360"/>
      <c r="F5" s="361" t="s">
        <v>50</v>
      </c>
      <c r="G5" s="362"/>
      <c r="H5" s="362"/>
      <c r="I5" s="363"/>
      <c r="J5" s="358" t="s">
        <v>51</v>
      </c>
      <c r="K5" s="360"/>
      <c r="L5" s="342"/>
    </row>
    <row r="6" spans="1:12" x14ac:dyDescent="0.2">
      <c r="A6" s="364"/>
      <c r="B6" s="365" t="s">
        <v>45</v>
      </c>
      <c r="C6" s="365" t="s">
        <v>48</v>
      </c>
      <c r="D6" s="365" t="s">
        <v>36</v>
      </c>
      <c r="E6" s="365" t="s">
        <v>39</v>
      </c>
      <c r="F6" s="365" t="s">
        <v>45</v>
      </c>
      <c r="G6" s="365" t="s">
        <v>48</v>
      </c>
      <c r="H6" s="365" t="s">
        <v>36</v>
      </c>
      <c r="I6" s="365" t="s">
        <v>39</v>
      </c>
      <c r="J6" s="366" t="s">
        <v>45</v>
      </c>
      <c r="K6" s="366" t="s">
        <v>40</v>
      </c>
    </row>
    <row r="7" spans="1:12" x14ac:dyDescent="0.2">
      <c r="A7" s="367"/>
      <c r="B7" s="368"/>
      <c r="C7" s="368"/>
      <c r="D7" s="368"/>
      <c r="E7" s="368"/>
      <c r="F7" s="368"/>
      <c r="G7" s="368"/>
      <c r="H7" s="368"/>
      <c r="I7" s="368"/>
      <c r="J7" s="368"/>
      <c r="K7" s="368"/>
    </row>
    <row r="8" spans="1:12" ht="4.5" customHeight="1" x14ac:dyDescent="0.2">
      <c r="A8" s="381"/>
      <c r="B8" s="369"/>
      <c r="C8" s="369"/>
      <c r="D8" s="369"/>
      <c r="E8" s="369"/>
      <c r="F8" s="352"/>
      <c r="G8" s="369"/>
      <c r="H8" s="369"/>
      <c r="I8" s="369"/>
      <c r="J8" s="369"/>
      <c r="K8" s="369"/>
    </row>
    <row r="9" spans="1:12" x14ac:dyDescent="0.2">
      <c r="A9" s="382" t="s">
        <v>63</v>
      </c>
      <c r="B9" s="370">
        <v>1055780616421.25</v>
      </c>
      <c r="C9" s="370">
        <v>113805269043.92999</v>
      </c>
      <c r="D9" s="370">
        <v>804218421140.8103</v>
      </c>
      <c r="E9" s="370">
        <v>137756926236.51001</v>
      </c>
      <c r="F9" s="370">
        <v>722328004952.86987</v>
      </c>
      <c r="G9" s="370">
        <v>74044409957.73999</v>
      </c>
      <c r="H9" s="370">
        <v>580002464175</v>
      </c>
      <c r="I9" s="370">
        <v>68281130820.130013</v>
      </c>
      <c r="J9" s="370">
        <v>333452611468.38</v>
      </c>
      <c r="K9" s="371">
        <v>0.31583513305886879</v>
      </c>
    </row>
    <row r="10" spans="1:12" ht="3.75" customHeight="1" x14ac:dyDescent="0.2">
      <c r="A10" s="383"/>
      <c r="B10" s="372"/>
      <c r="C10" s="372"/>
      <c r="D10" s="372"/>
      <c r="E10" s="372"/>
      <c r="F10" s="372"/>
      <c r="G10" s="372"/>
      <c r="H10" s="372"/>
      <c r="I10" s="372"/>
      <c r="J10" s="372"/>
      <c r="K10" s="371"/>
    </row>
    <row r="11" spans="1:12" ht="14.1" customHeight="1" x14ac:dyDescent="0.2">
      <c r="A11" s="384" t="s">
        <v>58</v>
      </c>
      <c r="B11" s="370">
        <v>1055780616421.25</v>
      </c>
      <c r="C11" s="370">
        <v>113805269043.92999</v>
      </c>
      <c r="D11" s="370">
        <v>804218421140.8103</v>
      </c>
      <c r="E11" s="370">
        <v>137756926236.51001</v>
      </c>
      <c r="F11" s="370">
        <v>722328004952.86987</v>
      </c>
      <c r="G11" s="370">
        <v>74044409957.73999</v>
      </c>
      <c r="H11" s="370">
        <v>580002464175</v>
      </c>
      <c r="I11" s="370">
        <v>68281130820.130013</v>
      </c>
      <c r="J11" s="370">
        <v>333452611468.38</v>
      </c>
      <c r="K11" s="371">
        <v>0.31583513305886879</v>
      </c>
    </row>
    <row r="12" spans="1:12" ht="14.1" customHeight="1" x14ac:dyDescent="0.2">
      <c r="A12" s="385" t="s">
        <v>111</v>
      </c>
      <c r="B12" s="373">
        <v>422844574.61000001</v>
      </c>
      <c r="C12" s="386">
        <v>41670837.039999999</v>
      </c>
      <c r="D12" s="386">
        <v>157314621</v>
      </c>
      <c r="E12" s="386">
        <v>223859116.56999999</v>
      </c>
      <c r="F12" s="373">
        <v>50549595.43</v>
      </c>
      <c r="G12" s="386">
        <v>1059758.8500000001</v>
      </c>
      <c r="H12" s="386">
        <v>8408735.8399999999</v>
      </c>
      <c r="I12" s="386">
        <v>41081100.740000002</v>
      </c>
      <c r="J12" s="373">
        <v>372294979.18000001</v>
      </c>
      <c r="K12" s="374">
        <v>0.88045348464829387</v>
      </c>
    </row>
    <row r="13" spans="1:12" ht="14.1" customHeight="1" x14ac:dyDescent="0.2">
      <c r="A13" s="385" t="s">
        <v>109</v>
      </c>
      <c r="B13" s="373">
        <v>10121986310.68</v>
      </c>
      <c r="C13" s="386">
        <v>209328299</v>
      </c>
      <c r="D13" s="387">
        <v>9211663802.2600002</v>
      </c>
      <c r="E13" s="387">
        <v>700994209.41999996</v>
      </c>
      <c r="F13" s="373">
        <v>7226640655.3800011</v>
      </c>
      <c r="G13" s="387">
        <v>44127873.770000003</v>
      </c>
      <c r="H13" s="387">
        <v>6920978367.8200006</v>
      </c>
      <c r="I13" s="387">
        <v>261534413.78999999</v>
      </c>
      <c r="J13" s="373">
        <v>2895345655.2999992</v>
      </c>
      <c r="K13" s="374">
        <v>0.28604520559813801</v>
      </c>
    </row>
    <row r="14" spans="1:12" ht="14.1" customHeight="1" x14ac:dyDescent="0.2">
      <c r="A14" s="385" t="s">
        <v>74</v>
      </c>
      <c r="B14" s="373">
        <v>5183387152.4400005</v>
      </c>
      <c r="C14" s="386">
        <v>158167387.84999999</v>
      </c>
      <c r="D14" s="387">
        <v>4285915606.8100004</v>
      </c>
      <c r="E14" s="387">
        <v>739304157.78000009</v>
      </c>
      <c r="F14" s="373">
        <v>3508180068.29</v>
      </c>
      <c r="G14" s="387">
        <v>95116187.079999998</v>
      </c>
      <c r="H14" s="387">
        <v>3049828305.0999999</v>
      </c>
      <c r="I14" s="387">
        <v>363235576.11000001</v>
      </c>
      <c r="J14" s="373">
        <v>1675207084.1500006</v>
      </c>
      <c r="K14" s="374">
        <v>0.32318772163515169</v>
      </c>
    </row>
    <row r="15" spans="1:12" ht="14.1" customHeight="1" x14ac:dyDescent="0.2">
      <c r="A15" s="385" t="s">
        <v>75</v>
      </c>
      <c r="B15" s="373">
        <v>5862544932.3199997</v>
      </c>
      <c r="C15" s="386">
        <v>751865786.53999996</v>
      </c>
      <c r="D15" s="387">
        <v>3829823284.0899997</v>
      </c>
      <c r="E15" s="387">
        <v>1280855861.6900001</v>
      </c>
      <c r="F15" s="373">
        <v>3651532710.2200003</v>
      </c>
      <c r="G15" s="387">
        <v>402135992.35000002</v>
      </c>
      <c r="H15" s="387">
        <v>2467654272.5300002</v>
      </c>
      <c r="I15" s="387">
        <v>781742445.33999991</v>
      </c>
      <c r="J15" s="373">
        <v>2211012222.0999994</v>
      </c>
      <c r="K15" s="374">
        <v>0.37714205138296997</v>
      </c>
    </row>
    <row r="16" spans="1:12" ht="14.1" customHeight="1" x14ac:dyDescent="0.2">
      <c r="A16" s="385" t="s">
        <v>1</v>
      </c>
      <c r="B16" s="373">
        <v>184358689745.72</v>
      </c>
      <c r="C16" s="386">
        <v>23129051499.349998</v>
      </c>
      <c r="D16" s="387">
        <v>127239734894.92</v>
      </c>
      <c r="E16" s="387">
        <v>33989903351.450001</v>
      </c>
      <c r="F16" s="373">
        <v>127827528938.59</v>
      </c>
      <c r="G16" s="387">
        <v>16755730906.92</v>
      </c>
      <c r="H16" s="387">
        <v>91575179108.869995</v>
      </c>
      <c r="I16" s="387">
        <v>19496618922.799999</v>
      </c>
      <c r="J16" s="373">
        <v>56531160807.130005</v>
      </c>
      <c r="K16" s="374">
        <v>0.30663681156066802</v>
      </c>
    </row>
    <row r="17" spans="1:11" ht="14.1" customHeight="1" x14ac:dyDescent="0.2">
      <c r="A17" s="385" t="s">
        <v>2</v>
      </c>
      <c r="B17" s="373">
        <v>12471226973.669998</v>
      </c>
      <c r="C17" s="386">
        <v>377101585.74000001</v>
      </c>
      <c r="D17" s="387">
        <v>11103180412.179998</v>
      </c>
      <c r="E17" s="387">
        <v>990944975.75</v>
      </c>
      <c r="F17" s="373">
        <v>8643204447.5599995</v>
      </c>
      <c r="G17" s="387">
        <v>154740522.43000001</v>
      </c>
      <c r="H17" s="387">
        <v>8027738556.0999994</v>
      </c>
      <c r="I17" s="387">
        <v>460725369.02999997</v>
      </c>
      <c r="J17" s="373">
        <v>3828022526.1099987</v>
      </c>
      <c r="K17" s="374">
        <v>0.30694834872237908</v>
      </c>
    </row>
    <row r="18" spans="1:11" ht="14.1" customHeight="1" x14ac:dyDescent="0.2">
      <c r="A18" s="385" t="s">
        <v>81</v>
      </c>
      <c r="B18" s="373">
        <v>15649091409.190001</v>
      </c>
      <c r="C18" s="386">
        <v>1213240275.8</v>
      </c>
      <c r="D18" s="387">
        <v>13515220799.120001</v>
      </c>
      <c r="E18" s="387">
        <v>920630334.26999998</v>
      </c>
      <c r="F18" s="373">
        <v>11280428851.920002</v>
      </c>
      <c r="G18" s="387">
        <v>593503954.53999996</v>
      </c>
      <c r="H18" s="387">
        <v>10121497150.34</v>
      </c>
      <c r="I18" s="387">
        <v>565427747.03999996</v>
      </c>
      <c r="J18" s="373">
        <v>4368662557.2699986</v>
      </c>
      <c r="K18" s="374">
        <v>0.2791639746384561</v>
      </c>
    </row>
    <row r="19" spans="1:11" ht="14.1" customHeight="1" x14ac:dyDescent="0.2">
      <c r="A19" s="385" t="s">
        <v>57</v>
      </c>
      <c r="B19" s="373">
        <v>3432344824.9500003</v>
      </c>
      <c r="C19" s="386">
        <v>691189933.34000003</v>
      </c>
      <c r="D19" s="387">
        <v>2207569496.4400001</v>
      </c>
      <c r="E19" s="387">
        <v>533585395.17000002</v>
      </c>
      <c r="F19" s="373">
        <v>2597550364.29</v>
      </c>
      <c r="G19" s="387">
        <v>580557357.75999999</v>
      </c>
      <c r="H19" s="387">
        <v>1553221479.1800001</v>
      </c>
      <c r="I19" s="387">
        <v>463771527.35000002</v>
      </c>
      <c r="J19" s="373">
        <v>834794460.66000032</v>
      </c>
      <c r="K19" s="374">
        <v>0.24321404265440055</v>
      </c>
    </row>
    <row r="20" spans="1:11" ht="14.1" customHeight="1" x14ac:dyDescent="0.2">
      <c r="A20" s="385" t="s">
        <v>41</v>
      </c>
      <c r="B20" s="373">
        <v>5010692378.4099998</v>
      </c>
      <c r="C20" s="386">
        <v>225727068.46000001</v>
      </c>
      <c r="D20" s="387">
        <v>3384059103.7000003</v>
      </c>
      <c r="E20" s="387">
        <v>1400906206.25</v>
      </c>
      <c r="F20" s="373">
        <v>2843289470.5100002</v>
      </c>
      <c r="G20" s="387">
        <v>2601766.31</v>
      </c>
      <c r="H20" s="387">
        <v>2580464245.2600002</v>
      </c>
      <c r="I20" s="387">
        <v>260223458.94</v>
      </c>
      <c r="J20" s="373">
        <v>2167402907.8999996</v>
      </c>
      <c r="K20" s="374">
        <v>0.43255557200814693</v>
      </c>
    </row>
    <row r="21" spans="1:11" ht="14.1" customHeight="1" x14ac:dyDescent="0.2">
      <c r="A21" s="385" t="s">
        <v>3</v>
      </c>
      <c r="B21" s="373">
        <v>10769971229.24</v>
      </c>
      <c r="C21" s="386">
        <v>641386588.16999996</v>
      </c>
      <c r="D21" s="387">
        <v>9034720291.8799992</v>
      </c>
      <c r="E21" s="387">
        <v>1093864349.1900001</v>
      </c>
      <c r="F21" s="373">
        <v>9644186647.7799988</v>
      </c>
      <c r="G21" s="387">
        <v>326520546.25</v>
      </c>
      <c r="H21" s="387">
        <v>8676742875.9799995</v>
      </c>
      <c r="I21" s="387">
        <v>640923225.54999995</v>
      </c>
      <c r="J21" s="373">
        <v>1125784581.460001</v>
      </c>
      <c r="K21" s="374">
        <v>0.10452995254096364</v>
      </c>
    </row>
    <row r="22" spans="1:11" ht="14.1" customHeight="1" x14ac:dyDescent="0.2">
      <c r="A22" s="385" t="s">
        <v>112</v>
      </c>
      <c r="B22" s="373">
        <v>189583984.46000001</v>
      </c>
      <c r="C22" s="386">
        <v>6622691.1900000004</v>
      </c>
      <c r="D22" s="386">
        <v>135528722</v>
      </c>
      <c r="E22" s="386">
        <v>47432571.270000003</v>
      </c>
      <c r="F22" s="373">
        <v>97532378.230000004</v>
      </c>
      <c r="G22" s="386">
        <v>4296603.6100000003</v>
      </c>
      <c r="H22" s="386">
        <v>68339092.859999999</v>
      </c>
      <c r="I22" s="386">
        <v>24896681.760000002</v>
      </c>
      <c r="J22" s="373">
        <v>92051606.230000004</v>
      </c>
      <c r="K22" s="374">
        <v>0.48554526634828593</v>
      </c>
    </row>
    <row r="23" spans="1:11" ht="14.1" customHeight="1" x14ac:dyDescent="0.2">
      <c r="A23" s="385" t="s">
        <v>4</v>
      </c>
      <c r="B23" s="373">
        <v>94292672224.869995</v>
      </c>
      <c r="C23" s="386">
        <v>9562409191.9699993</v>
      </c>
      <c r="D23" s="387">
        <v>67859304069.170006</v>
      </c>
      <c r="E23" s="387">
        <v>16870958963.729998</v>
      </c>
      <c r="F23" s="373">
        <v>50971478830.120003</v>
      </c>
      <c r="G23" s="387">
        <v>4420441026.6700001</v>
      </c>
      <c r="H23" s="387">
        <v>40980120296.690002</v>
      </c>
      <c r="I23" s="387">
        <v>5570917506.7599993</v>
      </c>
      <c r="J23" s="373">
        <v>43321193394.749992</v>
      </c>
      <c r="K23" s="374">
        <v>0.45943329818288775</v>
      </c>
    </row>
    <row r="24" spans="1:11" ht="14.1" customHeight="1" x14ac:dyDescent="0.2">
      <c r="A24" s="385" t="s">
        <v>5</v>
      </c>
      <c r="B24" s="373">
        <v>43412259129.129997</v>
      </c>
      <c r="C24" s="386">
        <v>1298986640.4400001</v>
      </c>
      <c r="D24" s="387">
        <v>34509446957.939995</v>
      </c>
      <c r="E24" s="387">
        <v>7603825530.75</v>
      </c>
      <c r="F24" s="373">
        <v>29367769859.32</v>
      </c>
      <c r="G24" s="387">
        <v>472531359.06999999</v>
      </c>
      <c r="H24" s="387">
        <v>24384766578.25</v>
      </c>
      <c r="I24" s="387">
        <v>4510471922</v>
      </c>
      <c r="J24" s="373">
        <v>14044489269.809998</v>
      </c>
      <c r="K24" s="374">
        <v>0.32351436095584402</v>
      </c>
    </row>
    <row r="25" spans="1:11" ht="14.1" customHeight="1" x14ac:dyDescent="0.2">
      <c r="A25" s="385" t="s">
        <v>113</v>
      </c>
      <c r="B25" s="373">
        <v>436733763.95000005</v>
      </c>
      <c r="C25" s="386">
        <v>6397399.2000000002</v>
      </c>
      <c r="D25" s="386">
        <v>269256965.10000002</v>
      </c>
      <c r="E25" s="386">
        <v>161079399.65000001</v>
      </c>
      <c r="F25" s="373">
        <v>183737907.58000001</v>
      </c>
      <c r="G25" s="386">
        <v>1459239.08</v>
      </c>
      <c r="H25" s="386">
        <v>136396049.52000001</v>
      </c>
      <c r="I25" s="386">
        <v>45882618.979999997</v>
      </c>
      <c r="J25" s="373">
        <v>252995856.37000003</v>
      </c>
      <c r="K25" s="374">
        <v>0.57929081113812064</v>
      </c>
    </row>
    <row r="26" spans="1:11" ht="14.1" customHeight="1" x14ac:dyDescent="0.2">
      <c r="A26" s="385" t="s">
        <v>157</v>
      </c>
      <c r="B26" s="373">
        <v>14163371547.139999</v>
      </c>
      <c r="C26" s="386">
        <v>1575015828.6600001</v>
      </c>
      <c r="D26" s="387">
        <v>11225570083.67</v>
      </c>
      <c r="E26" s="387">
        <v>1362785634.8099999</v>
      </c>
      <c r="F26" s="373">
        <v>9198952510.6299992</v>
      </c>
      <c r="G26" s="387">
        <v>500706555.27999997</v>
      </c>
      <c r="H26" s="387">
        <v>8017954653.5599995</v>
      </c>
      <c r="I26" s="387">
        <v>680291301.78999996</v>
      </c>
      <c r="J26" s="373">
        <v>4964419036.5100002</v>
      </c>
      <c r="K26" s="374">
        <v>0.35051110676486225</v>
      </c>
    </row>
    <row r="27" spans="1:11" ht="14.1" customHeight="1" x14ac:dyDescent="0.2">
      <c r="A27" s="385" t="s">
        <v>7</v>
      </c>
      <c r="B27" s="373">
        <v>7818857868.1599998</v>
      </c>
      <c r="C27" s="386">
        <v>127916122.81</v>
      </c>
      <c r="D27" s="387">
        <v>6788062989.5799999</v>
      </c>
      <c r="E27" s="387">
        <v>902878755.76999998</v>
      </c>
      <c r="F27" s="373">
        <v>5322063649.1999998</v>
      </c>
      <c r="G27" s="387">
        <v>28573276.149999999</v>
      </c>
      <c r="H27" s="387">
        <v>4761224666.8000002</v>
      </c>
      <c r="I27" s="387">
        <v>532265706.25</v>
      </c>
      <c r="J27" s="373">
        <v>2496794218.96</v>
      </c>
      <c r="K27" s="374">
        <v>0.31932978717102156</v>
      </c>
    </row>
    <row r="28" spans="1:11" ht="14.1" customHeight="1" x14ac:dyDescent="0.2">
      <c r="A28" s="385" t="s">
        <v>8</v>
      </c>
      <c r="B28" s="373">
        <v>5733651932.3500004</v>
      </c>
      <c r="C28" s="386">
        <v>123536104.40000001</v>
      </c>
      <c r="D28" s="387">
        <v>4666656642.1400003</v>
      </c>
      <c r="E28" s="387">
        <v>943459185.80999994</v>
      </c>
      <c r="F28" s="373">
        <v>4019019890.1399999</v>
      </c>
      <c r="G28" s="387">
        <v>41719395.149999999</v>
      </c>
      <c r="H28" s="387">
        <v>3625569943.3499999</v>
      </c>
      <c r="I28" s="387">
        <v>351730551.63999999</v>
      </c>
      <c r="J28" s="373">
        <v>1714632042.2100005</v>
      </c>
      <c r="K28" s="374">
        <v>0.29904711036535481</v>
      </c>
    </row>
    <row r="29" spans="1:11" ht="14.1" customHeight="1" x14ac:dyDescent="0.2">
      <c r="A29" s="385" t="s">
        <v>114</v>
      </c>
      <c r="B29" s="373">
        <v>343742516.43000001</v>
      </c>
      <c r="C29" s="386">
        <v>2143146.2999999998</v>
      </c>
      <c r="D29" s="386">
        <v>215748755.40000001</v>
      </c>
      <c r="E29" s="386">
        <v>125850614.73</v>
      </c>
      <c r="F29" s="373">
        <v>132838185.03</v>
      </c>
      <c r="G29" s="386">
        <v>939758.33</v>
      </c>
      <c r="H29" s="386">
        <v>81935451.900000006</v>
      </c>
      <c r="I29" s="386">
        <v>49962974.799999997</v>
      </c>
      <c r="J29" s="373">
        <v>210904331.40000001</v>
      </c>
      <c r="K29" s="374">
        <v>0.61355323045396026</v>
      </c>
    </row>
    <row r="30" spans="1:11" ht="14.1" customHeight="1" x14ac:dyDescent="0.2">
      <c r="A30" s="385" t="s">
        <v>115</v>
      </c>
      <c r="B30" s="373">
        <v>2715682902.79</v>
      </c>
      <c r="C30" s="386">
        <v>289395608.72000003</v>
      </c>
      <c r="D30" s="387">
        <v>1560499267.6600001</v>
      </c>
      <c r="E30" s="387">
        <v>865788026.41000009</v>
      </c>
      <c r="F30" s="373">
        <v>1326509833.8399999</v>
      </c>
      <c r="G30" s="387">
        <v>113683010.79000001</v>
      </c>
      <c r="H30" s="387">
        <v>806733603.41999996</v>
      </c>
      <c r="I30" s="387">
        <v>406093219.63</v>
      </c>
      <c r="J30" s="373">
        <v>1389173068.95</v>
      </c>
      <c r="K30" s="374">
        <v>0.51153728865870574</v>
      </c>
    </row>
    <row r="31" spans="1:11" ht="14.1" customHeight="1" x14ac:dyDescent="0.2">
      <c r="A31" s="385" t="s">
        <v>106</v>
      </c>
      <c r="B31" s="373">
        <v>2801488872.1700001</v>
      </c>
      <c r="C31" s="386">
        <v>111181511.3</v>
      </c>
      <c r="D31" s="387">
        <v>2031853825.3299999</v>
      </c>
      <c r="E31" s="387">
        <v>658453535.53999996</v>
      </c>
      <c r="F31" s="373">
        <v>1788001142.6700001</v>
      </c>
      <c r="G31" s="387">
        <v>61719770.890000001</v>
      </c>
      <c r="H31" s="387">
        <v>1493769002.3399999</v>
      </c>
      <c r="I31" s="387">
        <v>232512369.44</v>
      </c>
      <c r="J31" s="373">
        <v>1013487729.5</v>
      </c>
      <c r="K31" s="374">
        <v>0.36176753710071474</v>
      </c>
    </row>
    <row r="32" spans="1:11" ht="14.1" customHeight="1" x14ac:dyDescent="0.2">
      <c r="A32" s="385" t="s">
        <v>9</v>
      </c>
      <c r="B32" s="373">
        <v>9751780122.6399994</v>
      </c>
      <c r="C32" s="386">
        <v>183247313.33000001</v>
      </c>
      <c r="D32" s="387">
        <v>8359870453.4300003</v>
      </c>
      <c r="E32" s="387">
        <v>1208662355.8800001</v>
      </c>
      <c r="F32" s="373">
        <v>7038984045.3400002</v>
      </c>
      <c r="G32" s="387">
        <v>87397663.200000003</v>
      </c>
      <c r="H32" s="387">
        <v>6390968008.5</v>
      </c>
      <c r="I32" s="387">
        <v>560618373.63999999</v>
      </c>
      <c r="J32" s="373">
        <v>2712796077.2999992</v>
      </c>
      <c r="K32" s="374">
        <v>0.2781847050675289</v>
      </c>
    </row>
    <row r="33" spans="1:11" ht="14.1" customHeight="1" x14ac:dyDescent="0.2">
      <c r="A33" s="385" t="s">
        <v>10</v>
      </c>
      <c r="B33" s="373">
        <v>23287186330.939999</v>
      </c>
      <c r="C33" s="386">
        <v>7141842507.5299997</v>
      </c>
      <c r="D33" s="387">
        <v>13114294772.379999</v>
      </c>
      <c r="E33" s="387">
        <v>3031049051.0300002</v>
      </c>
      <c r="F33" s="373">
        <v>17613795678.029999</v>
      </c>
      <c r="G33" s="387">
        <v>5370652731.3299999</v>
      </c>
      <c r="H33" s="387">
        <v>10479372436.049999</v>
      </c>
      <c r="I33" s="387">
        <v>1763770510.6500001</v>
      </c>
      <c r="J33" s="373">
        <v>5673390652.9099998</v>
      </c>
      <c r="K33" s="374">
        <v>0.24362714208080075</v>
      </c>
    </row>
    <row r="34" spans="1:11" ht="14.1" customHeight="1" x14ac:dyDescent="0.2">
      <c r="A34" s="385" t="s">
        <v>11</v>
      </c>
      <c r="B34" s="373">
        <v>8787117677.3899994</v>
      </c>
      <c r="C34" s="386">
        <v>266932054.84999999</v>
      </c>
      <c r="D34" s="387">
        <v>7785082477.0699997</v>
      </c>
      <c r="E34" s="387">
        <v>735103145.47000003</v>
      </c>
      <c r="F34" s="373">
        <v>6259143343.6800003</v>
      </c>
      <c r="G34" s="387">
        <v>144998960.80000001</v>
      </c>
      <c r="H34" s="387">
        <v>5768079715.25</v>
      </c>
      <c r="I34" s="387">
        <v>346064667.63</v>
      </c>
      <c r="J34" s="373">
        <v>2527974333.7099991</v>
      </c>
      <c r="K34" s="374">
        <v>0.2876909615327779</v>
      </c>
    </row>
    <row r="35" spans="1:11" ht="14.1" customHeight="1" x14ac:dyDescent="0.2">
      <c r="A35" s="385" t="s">
        <v>12</v>
      </c>
      <c r="B35" s="373">
        <v>66595931802.389999</v>
      </c>
      <c r="C35" s="386">
        <v>3548192078.0700002</v>
      </c>
      <c r="D35" s="387">
        <v>54072969392.309998</v>
      </c>
      <c r="E35" s="387">
        <v>8974770332.0100002</v>
      </c>
      <c r="F35" s="373">
        <v>47611655594.540009</v>
      </c>
      <c r="G35" s="387">
        <v>1848442564.22</v>
      </c>
      <c r="H35" s="387">
        <v>42230241025.130005</v>
      </c>
      <c r="I35" s="387">
        <v>3532972005.1900005</v>
      </c>
      <c r="J35" s="373">
        <v>18984276207.849991</v>
      </c>
      <c r="K35" s="374">
        <v>0.28506660533231976</v>
      </c>
    </row>
    <row r="36" spans="1:11" ht="14.1" customHeight="1" x14ac:dyDescent="0.2">
      <c r="A36" s="385" t="s">
        <v>13</v>
      </c>
      <c r="B36" s="373">
        <v>11264068187.610001</v>
      </c>
      <c r="C36" s="386">
        <v>236516829.36000001</v>
      </c>
      <c r="D36" s="387">
        <v>10417176072.16</v>
      </c>
      <c r="E36" s="387">
        <v>610375286.08999991</v>
      </c>
      <c r="F36" s="373">
        <v>7995267931.079999</v>
      </c>
      <c r="G36" s="387">
        <v>127863680.19</v>
      </c>
      <c r="H36" s="387">
        <v>7513003075.6099997</v>
      </c>
      <c r="I36" s="387">
        <v>354401175.28000003</v>
      </c>
      <c r="J36" s="373">
        <v>3268800256.5300016</v>
      </c>
      <c r="K36" s="374">
        <v>0.29019712967696198</v>
      </c>
    </row>
    <row r="37" spans="1:11" ht="14.1" customHeight="1" x14ac:dyDescent="0.2">
      <c r="A37" s="385" t="s">
        <v>60</v>
      </c>
      <c r="B37" s="373">
        <v>8034854129.2600012</v>
      </c>
      <c r="C37" s="386">
        <v>836703006.44000006</v>
      </c>
      <c r="D37" s="387">
        <v>6219280882.9400005</v>
      </c>
      <c r="E37" s="387">
        <v>978870239.88</v>
      </c>
      <c r="F37" s="373">
        <v>5672137423.0799999</v>
      </c>
      <c r="G37" s="387">
        <v>498940878.98000002</v>
      </c>
      <c r="H37" s="387">
        <v>4564598606.7699995</v>
      </c>
      <c r="I37" s="387">
        <v>608597937.32999992</v>
      </c>
      <c r="J37" s="373">
        <v>2362716706.1800013</v>
      </c>
      <c r="K37" s="374">
        <v>0.29405844439363882</v>
      </c>
    </row>
    <row r="38" spans="1:11" ht="14.1" customHeight="1" x14ac:dyDescent="0.2">
      <c r="A38" s="385" t="s">
        <v>14</v>
      </c>
      <c r="B38" s="373">
        <v>30247696586.689999</v>
      </c>
      <c r="C38" s="386">
        <v>4771922071.1499996</v>
      </c>
      <c r="D38" s="387">
        <v>22785707894.27</v>
      </c>
      <c r="E38" s="387">
        <v>2690066621.2699995</v>
      </c>
      <c r="F38" s="373">
        <v>18351442582.759998</v>
      </c>
      <c r="G38" s="387">
        <v>1813581397.5699999</v>
      </c>
      <c r="H38" s="387">
        <v>14969128075.83</v>
      </c>
      <c r="I38" s="387">
        <v>1568733109.3600001</v>
      </c>
      <c r="J38" s="373">
        <v>11896254003.93</v>
      </c>
      <c r="K38" s="374">
        <v>0.39329454293603139</v>
      </c>
    </row>
    <row r="39" spans="1:11" ht="14.1" customHeight="1" x14ac:dyDescent="0.2">
      <c r="A39" s="385" t="s">
        <v>15</v>
      </c>
      <c r="B39" s="373">
        <v>14029831874.18</v>
      </c>
      <c r="C39" s="386">
        <v>635339269.78999996</v>
      </c>
      <c r="D39" s="387">
        <v>12054607401.82</v>
      </c>
      <c r="E39" s="387">
        <v>1339885202.5699999</v>
      </c>
      <c r="F39" s="373">
        <v>9472817662.5499992</v>
      </c>
      <c r="G39" s="387">
        <v>336607157.93000001</v>
      </c>
      <c r="H39" s="387">
        <v>8496646421.8899994</v>
      </c>
      <c r="I39" s="387">
        <v>639564082.73000002</v>
      </c>
      <c r="J39" s="373">
        <v>4557014211.6300011</v>
      </c>
      <c r="K39" s="374">
        <v>0.32480889667798279</v>
      </c>
    </row>
    <row r="40" spans="1:11" ht="14.1" customHeight="1" x14ac:dyDescent="0.2">
      <c r="A40" s="385" t="s">
        <v>82</v>
      </c>
      <c r="B40" s="373">
        <v>10202510566.550001</v>
      </c>
      <c r="C40" s="386">
        <v>226497200.94999999</v>
      </c>
      <c r="D40" s="387">
        <v>8810517507.1599998</v>
      </c>
      <c r="E40" s="387">
        <v>1165495858.4400001</v>
      </c>
      <c r="F40" s="373">
        <v>7750091029.1300011</v>
      </c>
      <c r="G40" s="387">
        <v>138125115.16999999</v>
      </c>
      <c r="H40" s="387">
        <v>6907637188.8100004</v>
      </c>
      <c r="I40" s="387">
        <v>704328725.1500001</v>
      </c>
      <c r="J40" s="373">
        <v>2452419537.4200001</v>
      </c>
      <c r="K40" s="374">
        <v>0.24037412374367093</v>
      </c>
    </row>
    <row r="41" spans="1:11" ht="14.1" customHeight="1" x14ac:dyDescent="0.2">
      <c r="A41" s="385" t="s">
        <v>16</v>
      </c>
      <c r="B41" s="373">
        <v>20511036987.190002</v>
      </c>
      <c r="C41" s="386">
        <v>565209146.97000003</v>
      </c>
      <c r="D41" s="387">
        <v>18693875904.889999</v>
      </c>
      <c r="E41" s="387">
        <v>1251951935.3299999</v>
      </c>
      <c r="F41" s="373">
        <v>14599164439.82</v>
      </c>
      <c r="G41" s="387">
        <v>336994764.56999999</v>
      </c>
      <c r="H41" s="387">
        <v>13675560255.66</v>
      </c>
      <c r="I41" s="387">
        <v>586609419.59000003</v>
      </c>
      <c r="J41" s="373">
        <v>5911872547.3700027</v>
      </c>
      <c r="K41" s="374">
        <v>0.2882288472816959</v>
      </c>
    </row>
    <row r="42" spans="1:11" ht="14.1" customHeight="1" x14ac:dyDescent="0.2">
      <c r="A42" s="385" t="s">
        <v>17</v>
      </c>
      <c r="B42" s="373">
        <v>13421639770.74</v>
      </c>
      <c r="C42" s="386">
        <v>625243676.40999997</v>
      </c>
      <c r="D42" s="387">
        <v>12077784343.549999</v>
      </c>
      <c r="E42" s="387">
        <v>718611750.78000009</v>
      </c>
      <c r="F42" s="373">
        <v>9796253697.1299992</v>
      </c>
      <c r="G42" s="387">
        <v>427609342.31</v>
      </c>
      <c r="H42" s="387">
        <v>8963754085.4099998</v>
      </c>
      <c r="I42" s="387">
        <v>404890269.40999997</v>
      </c>
      <c r="J42" s="373">
        <v>3625386073.6100006</v>
      </c>
      <c r="K42" s="374">
        <v>0.27011498859577243</v>
      </c>
    </row>
    <row r="43" spans="1:11" ht="14.1" customHeight="1" x14ac:dyDescent="0.2">
      <c r="A43" s="385" t="s">
        <v>76</v>
      </c>
      <c r="B43" s="373">
        <v>4052558997.3599997</v>
      </c>
      <c r="C43" s="386">
        <v>143991143.84999999</v>
      </c>
      <c r="D43" s="387">
        <v>3050696910.6700001</v>
      </c>
      <c r="E43" s="387">
        <v>857870942.83999991</v>
      </c>
      <c r="F43" s="373">
        <v>2300132144.5299997</v>
      </c>
      <c r="G43" s="387">
        <v>19168764.789999999</v>
      </c>
      <c r="H43" s="387">
        <v>1800793542.1299999</v>
      </c>
      <c r="I43" s="387">
        <v>480169837.61000001</v>
      </c>
      <c r="J43" s="373">
        <v>1752426852.8299999</v>
      </c>
      <c r="K43" s="374">
        <v>0.43242476024941312</v>
      </c>
    </row>
    <row r="44" spans="1:11" ht="14.1" customHeight="1" x14ac:dyDescent="0.2">
      <c r="A44" s="385" t="s">
        <v>18</v>
      </c>
      <c r="B44" s="373">
        <v>28987640911.950005</v>
      </c>
      <c r="C44" s="386">
        <v>2090318461.1500001</v>
      </c>
      <c r="D44" s="387">
        <v>24077721910.490002</v>
      </c>
      <c r="E44" s="387">
        <v>2819600540.3099999</v>
      </c>
      <c r="F44" s="373">
        <v>20317889184.999996</v>
      </c>
      <c r="G44" s="387">
        <v>1602951953.71</v>
      </c>
      <c r="H44" s="387">
        <v>17600606762.939999</v>
      </c>
      <c r="I44" s="387">
        <v>1114330468.3499999</v>
      </c>
      <c r="J44" s="373">
        <v>8669751726.9500084</v>
      </c>
      <c r="K44" s="374">
        <v>0.29908441853838297</v>
      </c>
    </row>
    <row r="45" spans="1:11" ht="14.1" customHeight="1" x14ac:dyDescent="0.2">
      <c r="A45" s="385" t="s">
        <v>83</v>
      </c>
      <c r="B45" s="373">
        <v>7708300243.3400002</v>
      </c>
      <c r="C45" s="386">
        <v>943131896.5</v>
      </c>
      <c r="D45" s="387">
        <v>4388493463.3699999</v>
      </c>
      <c r="E45" s="387">
        <v>2376674883.4700003</v>
      </c>
      <c r="F45" s="373">
        <v>3860483538.1099997</v>
      </c>
      <c r="G45" s="387">
        <v>364352090.31</v>
      </c>
      <c r="H45" s="387">
        <v>2334393588.52</v>
      </c>
      <c r="I45" s="387">
        <v>1161737859.28</v>
      </c>
      <c r="J45" s="373">
        <v>3847816705.2300005</v>
      </c>
      <c r="K45" s="374">
        <v>0.49917836406989052</v>
      </c>
    </row>
    <row r="46" spans="1:11" ht="14.1" customHeight="1" x14ac:dyDescent="0.2">
      <c r="A46" s="385" t="s">
        <v>77</v>
      </c>
      <c r="B46" s="373">
        <v>1937692877.46</v>
      </c>
      <c r="C46" s="386">
        <v>23070132.539999999</v>
      </c>
      <c r="D46" s="387">
        <v>1619705889.49</v>
      </c>
      <c r="E46" s="387">
        <v>294916855.43000001</v>
      </c>
      <c r="F46" s="373">
        <v>1236818344.2800002</v>
      </c>
      <c r="G46" s="387">
        <v>4576125.7</v>
      </c>
      <c r="H46" s="387">
        <v>1108416021.9200001</v>
      </c>
      <c r="I46" s="387">
        <v>123826196.66</v>
      </c>
      <c r="J46" s="373">
        <v>700874533.17999983</v>
      </c>
      <c r="K46" s="374">
        <v>0.36170568686753507</v>
      </c>
    </row>
    <row r="47" spans="1:11" ht="14.1" customHeight="1" x14ac:dyDescent="0.2">
      <c r="A47" s="385" t="s">
        <v>53</v>
      </c>
      <c r="B47" s="373">
        <v>10284311241.929998</v>
      </c>
      <c r="C47" s="386">
        <v>450670284.17000002</v>
      </c>
      <c r="D47" s="387">
        <v>8498277995.1300001</v>
      </c>
      <c r="E47" s="387">
        <v>1335362962.6299999</v>
      </c>
      <c r="F47" s="373">
        <v>6431821809.8100004</v>
      </c>
      <c r="G47" s="387">
        <v>249898512.09</v>
      </c>
      <c r="H47" s="387">
        <v>5786636615</v>
      </c>
      <c r="I47" s="387">
        <v>395286682.72000009</v>
      </c>
      <c r="J47" s="373">
        <v>3852489432.119998</v>
      </c>
      <c r="K47" s="374">
        <v>0.37459868157364551</v>
      </c>
    </row>
    <row r="48" spans="1:11" ht="14.1" customHeight="1" x14ac:dyDescent="0.2">
      <c r="A48" s="385" t="s">
        <v>97</v>
      </c>
      <c r="B48" s="373">
        <v>13418173786.369999</v>
      </c>
      <c r="C48" s="386">
        <v>387974613.82999998</v>
      </c>
      <c r="D48" s="387">
        <v>12272473543.98</v>
      </c>
      <c r="E48" s="387">
        <v>757725628.56000006</v>
      </c>
      <c r="F48" s="373">
        <v>10168132244.41</v>
      </c>
      <c r="G48" s="387">
        <v>198862800.75</v>
      </c>
      <c r="H48" s="387">
        <v>9684306394.9300003</v>
      </c>
      <c r="I48" s="387">
        <v>284963048.73000002</v>
      </c>
      <c r="J48" s="373">
        <v>3250041541.9599991</v>
      </c>
      <c r="K48" s="374">
        <v>0.24221191301467176</v>
      </c>
    </row>
    <row r="49" spans="1:11" ht="14.1" customHeight="1" x14ac:dyDescent="0.2">
      <c r="A49" s="385" t="s">
        <v>116</v>
      </c>
      <c r="B49" s="373">
        <v>1066526418.5999999</v>
      </c>
      <c r="C49" s="386">
        <v>66290162.890000001</v>
      </c>
      <c r="D49" s="387">
        <v>886233375.55999994</v>
      </c>
      <c r="E49" s="387">
        <v>114002880.15000001</v>
      </c>
      <c r="F49" s="373">
        <v>639120974.95999992</v>
      </c>
      <c r="G49" s="387">
        <v>53897003.93</v>
      </c>
      <c r="H49" s="387">
        <v>562899419.76999998</v>
      </c>
      <c r="I49" s="387">
        <v>22324551.259999998</v>
      </c>
      <c r="J49" s="373">
        <v>427405443.63999999</v>
      </c>
      <c r="K49" s="374">
        <v>0.4007452944307216</v>
      </c>
    </row>
    <row r="50" spans="1:11" ht="14.1" customHeight="1" x14ac:dyDescent="0.2">
      <c r="A50" s="385" t="s">
        <v>19</v>
      </c>
      <c r="B50" s="373">
        <v>9040998235.7800007</v>
      </c>
      <c r="C50" s="386">
        <v>854505844.98000002</v>
      </c>
      <c r="D50" s="387">
        <v>6437629728.4400005</v>
      </c>
      <c r="E50" s="387">
        <v>1748862662.3599999</v>
      </c>
      <c r="F50" s="373">
        <v>6210894383.1199999</v>
      </c>
      <c r="G50" s="387">
        <v>506176059.63999999</v>
      </c>
      <c r="H50" s="387">
        <v>4684692959.2399998</v>
      </c>
      <c r="I50" s="387">
        <v>1020025364.24</v>
      </c>
      <c r="J50" s="373">
        <v>2830103852.6600008</v>
      </c>
      <c r="K50" s="374">
        <v>0.31303001934673391</v>
      </c>
    </row>
    <row r="51" spans="1:11" ht="14.1" customHeight="1" x14ac:dyDescent="0.2">
      <c r="A51" s="385" t="s">
        <v>117</v>
      </c>
      <c r="B51" s="373">
        <v>1028128653.61</v>
      </c>
      <c r="C51" s="386">
        <v>143075792.97</v>
      </c>
      <c r="D51" s="387">
        <v>509103997.00999999</v>
      </c>
      <c r="E51" s="387">
        <v>375948863.63</v>
      </c>
      <c r="F51" s="373">
        <v>249355707.29000002</v>
      </c>
      <c r="G51" s="375">
        <v>604043.30000000005</v>
      </c>
      <c r="H51" s="375">
        <v>232354013.77000001</v>
      </c>
      <c r="I51" s="375">
        <v>16397650.220000001</v>
      </c>
      <c r="J51" s="373">
        <v>778772946.31999993</v>
      </c>
      <c r="K51" s="374">
        <v>0.75746643533914371</v>
      </c>
    </row>
    <row r="52" spans="1:11" ht="14.1" customHeight="1" x14ac:dyDescent="0.2">
      <c r="A52" s="385" t="s">
        <v>20</v>
      </c>
      <c r="B52" s="373">
        <v>6573051970.2399998</v>
      </c>
      <c r="C52" s="386">
        <v>160180515.00999999</v>
      </c>
      <c r="D52" s="387">
        <v>5786361012.3699999</v>
      </c>
      <c r="E52" s="387">
        <v>626510442.86000001</v>
      </c>
      <c r="F52" s="373">
        <v>5926575174.4900007</v>
      </c>
      <c r="G52" s="375">
        <v>121592536.52</v>
      </c>
      <c r="H52" s="375">
        <v>5383322922.1000004</v>
      </c>
      <c r="I52" s="375">
        <v>421659715.87</v>
      </c>
      <c r="J52" s="373">
        <v>646476795.74999905</v>
      </c>
      <c r="K52" s="374">
        <v>9.8352606776421769E-2</v>
      </c>
    </row>
    <row r="53" spans="1:11" ht="14.1" customHeight="1" x14ac:dyDescent="0.2">
      <c r="A53" s="385" t="s">
        <v>56</v>
      </c>
      <c r="B53" s="373">
        <v>10253394202.52</v>
      </c>
      <c r="C53" s="386">
        <v>552262810.75999999</v>
      </c>
      <c r="D53" s="387">
        <v>7189135036.1099997</v>
      </c>
      <c r="E53" s="387">
        <v>2511996355.6500001</v>
      </c>
      <c r="F53" s="373">
        <v>5185858598.8500004</v>
      </c>
      <c r="G53" s="387">
        <v>180279420.72</v>
      </c>
      <c r="H53" s="387">
        <v>4425415410.0500002</v>
      </c>
      <c r="I53" s="387">
        <v>580163768.08000004</v>
      </c>
      <c r="J53" s="373">
        <v>5067535603.6700001</v>
      </c>
      <c r="K53" s="374">
        <v>0.49423005724529151</v>
      </c>
    </row>
    <row r="54" spans="1:11" ht="14.1" customHeight="1" x14ac:dyDescent="0.2">
      <c r="A54" s="385" t="s">
        <v>21</v>
      </c>
      <c r="B54" s="373">
        <v>46303209538.340004</v>
      </c>
      <c r="C54" s="386">
        <v>686412764.47000003</v>
      </c>
      <c r="D54" s="387">
        <v>43262752433.660004</v>
      </c>
      <c r="E54" s="387">
        <v>2354044340.21</v>
      </c>
      <c r="F54" s="373">
        <v>33432293723.849998</v>
      </c>
      <c r="G54" s="387">
        <v>241795342.31999999</v>
      </c>
      <c r="H54" s="387">
        <v>31987477836.259998</v>
      </c>
      <c r="I54" s="387">
        <v>1203020545.27</v>
      </c>
      <c r="J54" s="373">
        <v>12870915814.490005</v>
      </c>
      <c r="K54" s="374">
        <v>0.27797027339611574</v>
      </c>
    </row>
    <row r="55" spans="1:11" ht="14.1" customHeight="1" x14ac:dyDescent="0.2">
      <c r="A55" s="385" t="s">
        <v>22</v>
      </c>
      <c r="B55" s="373">
        <v>19006809585.920002</v>
      </c>
      <c r="C55" s="386">
        <v>1106478812.03</v>
      </c>
      <c r="D55" s="387">
        <v>14305096973.030001</v>
      </c>
      <c r="E55" s="387">
        <v>3595233800.8600001</v>
      </c>
      <c r="F55" s="373">
        <v>10342400855.779999</v>
      </c>
      <c r="G55" s="387">
        <v>244017191.52000001</v>
      </c>
      <c r="H55" s="387">
        <v>9286874348.2999992</v>
      </c>
      <c r="I55" s="387">
        <v>811509315.96000004</v>
      </c>
      <c r="J55" s="373">
        <v>8664408730.1400032</v>
      </c>
      <c r="K55" s="374">
        <v>0.45585813289561677</v>
      </c>
    </row>
    <row r="56" spans="1:11" ht="14.1" customHeight="1" x14ac:dyDescent="0.2">
      <c r="A56" s="385" t="s">
        <v>118</v>
      </c>
      <c r="B56" s="373">
        <v>710308061.93999994</v>
      </c>
      <c r="C56" s="375">
        <v>32930817.289999999</v>
      </c>
      <c r="D56" s="375">
        <v>504904256</v>
      </c>
      <c r="E56" s="375">
        <v>172472988.65000001</v>
      </c>
      <c r="F56" s="373">
        <v>474055566.31999999</v>
      </c>
      <c r="G56" s="375">
        <v>15976908.619999999</v>
      </c>
      <c r="H56" s="375">
        <v>326929481.69</v>
      </c>
      <c r="I56" s="375">
        <v>131149176.01000001</v>
      </c>
      <c r="J56" s="373">
        <v>236252495.61999995</v>
      </c>
      <c r="K56" s="374">
        <v>0.33260567953395453</v>
      </c>
    </row>
    <row r="57" spans="1:11" ht="14.1" customHeight="1" x14ac:dyDescent="0.2">
      <c r="A57" s="385" t="s">
        <v>23</v>
      </c>
      <c r="B57" s="373">
        <v>22761182594.110001</v>
      </c>
      <c r="C57" s="386">
        <v>641499979.12</v>
      </c>
      <c r="D57" s="387">
        <v>20530753367.75</v>
      </c>
      <c r="E57" s="387">
        <v>1588929247.24</v>
      </c>
      <c r="F57" s="373">
        <v>16694531679.910002</v>
      </c>
      <c r="G57" s="387">
        <v>364937076.31999999</v>
      </c>
      <c r="H57" s="387">
        <v>15560344410.470001</v>
      </c>
      <c r="I57" s="387">
        <v>769250193.12</v>
      </c>
      <c r="J57" s="373">
        <v>6066650914.1999989</v>
      </c>
      <c r="K57" s="374">
        <v>0.26653496096331519</v>
      </c>
    </row>
    <row r="58" spans="1:11" ht="14.1" customHeight="1" x14ac:dyDescent="0.2">
      <c r="A58" s="385" t="s">
        <v>24</v>
      </c>
      <c r="B58" s="373">
        <v>17074839836.560001</v>
      </c>
      <c r="C58" s="386">
        <v>378060083.19</v>
      </c>
      <c r="D58" s="387">
        <v>15278796238.620001</v>
      </c>
      <c r="E58" s="387">
        <v>1417983514.75</v>
      </c>
      <c r="F58" s="373">
        <v>11447481167.050001</v>
      </c>
      <c r="G58" s="387">
        <v>169049516.87</v>
      </c>
      <c r="H58" s="387">
        <v>10759740302.300001</v>
      </c>
      <c r="I58" s="387">
        <v>518691347.88</v>
      </c>
      <c r="J58" s="373">
        <v>5627358669.5100002</v>
      </c>
      <c r="K58" s="374">
        <v>0.32957021696103483</v>
      </c>
    </row>
    <row r="59" spans="1:11" ht="14.1" customHeight="1" x14ac:dyDescent="0.2">
      <c r="A59" s="385" t="s">
        <v>105</v>
      </c>
      <c r="B59" s="373">
        <v>26193913488.660004</v>
      </c>
      <c r="C59" s="386">
        <v>12751111674.110001</v>
      </c>
      <c r="D59" s="387">
        <v>10524743673.060001</v>
      </c>
      <c r="E59" s="387">
        <v>2918058141.4900002</v>
      </c>
      <c r="F59" s="373">
        <v>22138487597.490002</v>
      </c>
      <c r="G59" s="387">
        <v>11638607541.690001</v>
      </c>
      <c r="H59" s="387">
        <v>8152843777.7600002</v>
      </c>
      <c r="I59" s="387">
        <v>2347036278.04</v>
      </c>
      <c r="J59" s="373">
        <v>4055425891.170002</v>
      </c>
      <c r="K59" s="374">
        <v>0.15482321467258783</v>
      </c>
    </row>
    <row r="60" spans="1:11" ht="14.1" customHeight="1" x14ac:dyDescent="0.2">
      <c r="A60" s="385" t="s">
        <v>25</v>
      </c>
      <c r="B60" s="373">
        <v>9975129720.4799995</v>
      </c>
      <c r="C60" s="386">
        <v>65011687.670000002</v>
      </c>
      <c r="D60" s="387">
        <v>8490890153.1599998</v>
      </c>
      <c r="E60" s="387">
        <v>1419227879.6499999</v>
      </c>
      <c r="F60" s="373">
        <v>6170946015.71</v>
      </c>
      <c r="G60" s="387">
        <v>45550885.25</v>
      </c>
      <c r="H60" s="387">
        <v>5480696608.3999996</v>
      </c>
      <c r="I60" s="387">
        <v>644698522.06000006</v>
      </c>
      <c r="J60" s="373">
        <v>3804183704.7699995</v>
      </c>
      <c r="K60" s="374">
        <v>0.38136684046921282</v>
      </c>
    </row>
    <row r="61" spans="1:11" ht="14.1" customHeight="1" x14ac:dyDescent="0.2">
      <c r="A61" s="388" t="s">
        <v>119</v>
      </c>
      <c r="B61" s="373">
        <v>297179007.14999998</v>
      </c>
      <c r="C61" s="375">
        <v>22331267.620000001</v>
      </c>
      <c r="D61" s="375">
        <v>144257000</v>
      </c>
      <c r="E61" s="375">
        <v>130590739.53</v>
      </c>
      <c r="F61" s="373">
        <v>37154252.359999999</v>
      </c>
      <c r="G61" s="375">
        <v>0</v>
      </c>
      <c r="H61" s="375">
        <v>35755879.380000003</v>
      </c>
      <c r="I61" s="375">
        <v>1398372.98</v>
      </c>
      <c r="J61" s="373">
        <v>260024754.78999996</v>
      </c>
      <c r="K61" s="374">
        <v>0.87497686086135096</v>
      </c>
    </row>
    <row r="62" spans="1:11" ht="14.1" customHeight="1" x14ac:dyDescent="0.2">
      <c r="A62" s="385" t="s">
        <v>26</v>
      </c>
      <c r="B62" s="373">
        <v>17470801593.27</v>
      </c>
      <c r="C62" s="386">
        <v>472247379.29000002</v>
      </c>
      <c r="D62" s="387">
        <v>14864416703.289999</v>
      </c>
      <c r="E62" s="387">
        <v>2134137510.6900003</v>
      </c>
      <c r="F62" s="373">
        <v>12086069151.939999</v>
      </c>
      <c r="G62" s="387">
        <v>211850879.72</v>
      </c>
      <c r="H62" s="387">
        <v>10518025920.449999</v>
      </c>
      <c r="I62" s="387">
        <v>1356192351.77</v>
      </c>
      <c r="J62" s="373">
        <v>5384732441.3300018</v>
      </c>
      <c r="K62" s="374">
        <v>0.30821324439997516</v>
      </c>
    </row>
    <row r="63" spans="1:11" ht="14.1" customHeight="1" x14ac:dyDescent="0.2">
      <c r="A63" s="385" t="s">
        <v>85</v>
      </c>
      <c r="B63" s="373">
        <v>83397995150.559998</v>
      </c>
      <c r="C63" s="386">
        <v>22031118557.369999</v>
      </c>
      <c r="D63" s="387">
        <v>56776756036.009995</v>
      </c>
      <c r="E63" s="387">
        <v>4590120557.1800003</v>
      </c>
      <c r="F63" s="373">
        <v>61030469606.129997</v>
      </c>
      <c r="G63" s="387">
        <v>15734787192.18</v>
      </c>
      <c r="H63" s="387">
        <v>42370164508.919998</v>
      </c>
      <c r="I63" s="387">
        <v>2925517905.0300002</v>
      </c>
      <c r="J63" s="373">
        <v>22367525544.43</v>
      </c>
      <c r="K63" s="374">
        <v>0.26820219723567068</v>
      </c>
    </row>
    <row r="64" spans="1:11" ht="14.1" customHeight="1" x14ac:dyDescent="0.2">
      <c r="A64" s="385" t="s">
        <v>86</v>
      </c>
      <c r="B64" s="373">
        <v>3706647898.96</v>
      </c>
      <c r="C64" s="386">
        <v>147257250.72999999</v>
      </c>
      <c r="D64" s="389">
        <v>3192881671.9900002</v>
      </c>
      <c r="E64" s="389">
        <v>366508976.24000001</v>
      </c>
      <c r="F64" s="373">
        <v>2575053219.98</v>
      </c>
      <c r="G64" s="387">
        <v>80242644.569999993</v>
      </c>
      <c r="H64" s="387">
        <v>2293268645.21</v>
      </c>
      <c r="I64" s="387">
        <v>201541930.19999999</v>
      </c>
      <c r="J64" s="373">
        <v>1131594678.98</v>
      </c>
      <c r="K64" s="374">
        <v>0.30528788000001278</v>
      </c>
    </row>
    <row r="65" spans="1:11" ht="14.1" customHeight="1" x14ac:dyDescent="0.2">
      <c r="A65" s="385" t="s">
        <v>28</v>
      </c>
      <c r="B65" s="373">
        <v>16931399328.889999</v>
      </c>
      <c r="C65" s="386">
        <v>5382899246.8999996</v>
      </c>
      <c r="D65" s="389">
        <v>6040878063.1099997</v>
      </c>
      <c r="E65" s="389">
        <v>5507622018.8800001</v>
      </c>
      <c r="F65" s="373">
        <v>11424119330.200001</v>
      </c>
      <c r="G65" s="387">
        <v>3847120826.1199999</v>
      </c>
      <c r="H65" s="387">
        <v>4226508742.6700001</v>
      </c>
      <c r="I65" s="387">
        <v>3350489761.4099998</v>
      </c>
      <c r="J65" s="373">
        <v>5507279998.6899986</v>
      </c>
      <c r="K65" s="374">
        <v>0.32527022083124235</v>
      </c>
    </row>
    <row r="66" spans="1:11" ht="14.1" customHeight="1" x14ac:dyDescent="0.2">
      <c r="A66" s="385" t="s">
        <v>27</v>
      </c>
      <c r="B66" s="373">
        <v>47888917342.160004</v>
      </c>
      <c r="C66" s="386">
        <v>4335434941.3000002</v>
      </c>
      <c r="D66" s="389">
        <v>41611427200.400002</v>
      </c>
      <c r="E66" s="389">
        <v>1942055200.46</v>
      </c>
      <c r="F66" s="373">
        <v>34913625966.360001</v>
      </c>
      <c r="G66" s="387">
        <v>2294962587.1700001</v>
      </c>
      <c r="H66" s="387">
        <v>31686222389</v>
      </c>
      <c r="I66" s="387">
        <v>932440990.19000006</v>
      </c>
      <c r="J66" s="373">
        <v>12975291375.800003</v>
      </c>
      <c r="K66" s="374">
        <v>0.27094559860464701</v>
      </c>
    </row>
    <row r="67" spans="1:11" ht="14.1" customHeight="1" x14ac:dyDescent="0.2">
      <c r="A67" s="388" t="s">
        <v>29</v>
      </c>
      <c r="B67" s="373">
        <v>6419419539.2700005</v>
      </c>
      <c r="C67" s="386">
        <v>184983092.38</v>
      </c>
      <c r="D67" s="387">
        <v>5270664373.8100004</v>
      </c>
      <c r="E67" s="387">
        <v>963772073.08000004</v>
      </c>
      <c r="F67" s="373">
        <v>4377006029.3299999</v>
      </c>
      <c r="G67" s="387">
        <v>114065770.79000001</v>
      </c>
      <c r="H67" s="387">
        <v>3783656850.4499998</v>
      </c>
      <c r="I67" s="387">
        <v>479283408.09000003</v>
      </c>
      <c r="J67" s="373">
        <v>2042413509.9400005</v>
      </c>
      <c r="K67" s="374">
        <v>0.31816171188777892</v>
      </c>
    </row>
    <row r="68" spans="1:11" ht="14.1" customHeight="1" x14ac:dyDescent="0.2">
      <c r="A68" s="390" t="s">
        <v>78</v>
      </c>
      <c r="B68" s="376">
        <v>1967607887.5600002</v>
      </c>
      <c r="C68" s="391">
        <v>172041170.68000001</v>
      </c>
      <c r="D68" s="392">
        <v>1081072441.9300001</v>
      </c>
      <c r="E68" s="392">
        <v>714494274.95000005</v>
      </c>
      <c r="F68" s="376">
        <v>815479321.74000001</v>
      </c>
      <c r="G68" s="392">
        <v>5707165.5899999999</v>
      </c>
      <c r="H68" s="392">
        <v>632605492.75</v>
      </c>
      <c r="I68" s="392">
        <v>177166663.39999998</v>
      </c>
      <c r="J68" s="376">
        <v>1152128565.8200002</v>
      </c>
      <c r="K68" s="377">
        <v>0.58554784878847832</v>
      </c>
    </row>
    <row r="69" spans="1:11" x14ac:dyDescent="0.2">
      <c r="A69" s="379"/>
      <c r="B69" s="378"/>
      <c r="F69" s="378"/>
      <c r="G69" s="378"/>
      <c r="H69" s="378"/>
      <c r="I69" s="378"/>
      <c r="J69" s="378"/>
      <c r="K69" s="378"/>
    </row>
    <row r="70" spans="1:11" x14ac:dyDescent="0.2">
      <c r="A70" s="395" t="s">
        <v>177</v>
      </c>
      <c r="B70" s="378"/>
      <c r="C70" s="378"/>
      <c r="D70" s="378"/>
      <c r="E70" s="378"/>
      <c r="F70" s="378"/>
      <c r="G70" s="378"/>
      <c r="H70" s="378"/>
      <c r="I70" s="378"/>
      <c r="J70" s="378"/>
      <c r="K70" s="378"/>
    </row>
    <row r="71" spans="1:11" x14ac:dyDescent="0.2">
      <c r="A71" s="396"/>
      <c r="B71" s="378"/>
      <c r="C71" s="378"/>
      <c r="D71" s="378"/>
      <c r="E71" s="378"/>
      <c r="F71" s="378"/>
      <c r="G71" s="378"/>
      <c r="H71" s="378"/>
      <c r="I71" s="378"/>
      <c r="J71" s="378"/>
      <c r="K71" s="378"/>
    </row>
    <row r="72" spans="1:11" x14ac:dyDescent="0.2">
      <c r="A72" s="397" t="s">
        <v>128</v>
      </c>
      <c r="B72" s="379"/>
      <c r="C72" s="379"/>
      <c r="D72" s="379"/>
      <c r="E72" s="378"/>
      <c r="F72" s="378"/>
      <c r="G72" s="378"/>
      <c r="H72" s="378"/>
      <c r="I72" s="378"/>
      <c r="J72" s="378"/>
      <c r="K72" s="378"/>
    </row>
    <row r="73" spans="1:11" x14ac:dyDescent="0.2">
      <c r="B73" s="379"/>
      <c r="C73" s="379"/>
      <c r="D73" s="379"/>
      <c r="E73" s="378"/>
      <c r="F73" s="378"/>
      <c r="G73" s="378"/>
      <c r="H73" s="378"/>
      <c r="I73" s="378"/>
      <c r="J73" s="378"/>
      <c r="K73" s="378"/>
    </row>
  </sheetData>
  <mergeCells count="14">
    <mergeCell ref="F6:F7"/>
    <mergeCell ref="G6:G7"/>
    <mergeCell ref="J5:K5"/>
    <mergeCell ref="J6:J7"/>
    <mergeCell ref="K6:K7"/>
    <mergeCell ref="H6:H7"/>
    <mergeCell ref="I6:I7"/>
    <mergeCell ref="F5:I5"/>
    <mergeCell ref="A5:A7"/>
    <mergeCell ref="D6:D7"/>
    <mergeCell ref="E6:E7"/>
    <mergeCell ref="B5:E5"/>
    <mergeCell ref="B6:B7"/>
    <mergeCell ref="C6:C7"/>
  </mergeCells>
  <phoneticPr fontId="0" type="noConversion"/>
  <printOptions horizontalCentered="1" verticalCentered="1"/>
  <pageMargins left="0.39370078740157483" right="0.39370078740157483" top="0.39370078740157483" bottom="0.39370078740157483" header="0" footer="0"/>
  <pageSetup paperSize="9" scale="6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20</vt:i4>
      </vt:variant>
      <vt:variant>
        <vt:lpstr>Gráficos</vt:lpstr>
      </vt:variant>
      <vt:variant>
        <vt:i4>1</vt:i4>
      </vt:variant>
      <vt:variant>
        <vt:lpstr>Rangos con nombre</vt:lpstr>
      </vt:variant>
      <vt:variant>
        <vt:i4>7</vt:i4>
      </vt:variant>
    </vt:vector>
  </HeadingPairs>
  <TitlesOfParts>
    <vt:vector size="28" baseType="lpstr">
      <vt:lpstr>C5</vt:lpstr>
      <vt:lpstr>Univ vs PIB</vt:lpstr>
      <vt:lpstr>52 Inversión del Estado</vt:lpstr>
      <vt:lpstr>521 cred TN inicio cierre</vt:lpstr>
      <vt:lpstr>C5212 RR Adicionales</vt:lpstr>
      <vt:lpstr>522 Inversión del Estado x fte</vt:lpstr>
      <vt:lpstr>53 Cred Otras Fuentes</vt:lpstr>
      <vt:lpstr>54 Rec. RR PP</vt:lpstr>
      <vt:lpstr>C55 Remanente Ejercicio</vt:lpstr>
      <vt:lpstr>C 5.6 Ejec Total</vt:lpstr>
      <vt:lpstr>C 5.7 Gs Personal</vt:lpstr>
      <vt:lpstr>C 5.8 Ejec Bs de Consumo</vt:lpstr>
      <vt:lpstr>C 5.9 Ejec Ss no Personales</vt:lpstr>
      <vt:lpstr>C 5.10 Ejec Bs. de Uso</vt:lpstr>
      <vt:lpstr>C 5.11 Ejec Transferencias</vt:lpstr>
      <vt:lpstr>C 5.12 Ejec Otros Incisos</vt:lpstr>
      <vt:lpstr>C 5.13 Ejec Total Incisos</vt:lpstr>
      <vt:lpstr>C 5.14 Gs Corr y de Capital</vt:lpstr>
      <vt:lpstr>C 5.15 Gs Corr</vt:lpstr>
      <vt:lpstr>C 5.16 Becas</vt:lpstr>
      <vt:lpstr>Gráfico1</vt:lpstr>
      <vt:lpstr>'52 Inversión del Estado'!Área_de_impresión</vt:lpstr>
      <vt:lpstr>'521 cred TN inicio cierre'!Área_de_impresión</vt:lpstr>
      <vt:lpstr>'522 Inversión del Estado x fte'!Área_de_impresión</vt:lpstr>
      <vt:lpstr>'C5212 RR Adicionales'!Área_de_impresión</vt:lpstr>
      <vt:lpstr>'C55 Remanente Ejercicio'!Área_de_impresión</vt:lpstr>
      <vt:lpstr>'C5212 RR Adicionales'!Títulos_a_imprimir</vt:lpstr>
      <vt:lpstr>Títulos_a_imprimir</vt:lpstr>
    </vt:vector>
  </TitlesOfParts>
  <Company>Programa SIU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sesc06ae</dc:creator>
  <cp:lastModifiedBy>me</cp:lastModifiedBy>
  <cp:lastPrinted>2020-07-17T22:23:31Z</cp:lastPrinted>
  <dcterms:created xsi:type="dcterms:W3CDTF">2004-06-16T15:48:56Z</dcterms:created>
  <dcterms:modified xsi:type="dcterms:W3CDTF">2020-10-06T16:02:51Z</dcterms:modified>
</cp:coreProperties>
</file>